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<sst xmlns="http://schemas.openxmlformats.org/spreadsheetml/2006/main" count="166" uniqueCount="134">
  <si>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</si>
  <si>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</si>
  <si>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</si>
  <si>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</si>
  <si>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</si>
  <si>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</si>
  <si>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</si>
  <si>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</si>
  <si>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</si>
  <si>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</si>
  <si>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</si>
  <si>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</si>
  <si>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</si>
  <si>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</si>
  <si>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</si>
  <si>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</si>
  <si>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</si>
  <si>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</si>
  <si>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</si>
  <si>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</si>
  <si>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</si>
  <si>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</si>
  <si>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</si>
  <si>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</si>
  <si>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</si>
  <si>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</si>
  <si>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</si>
  <si>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</si>
  <si>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</si>
  <si>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</si>
  <si>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</si>
  <si>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</si>
  <si>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</si>
  <si>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</si>
  <si>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</si>
  <si>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</si>
  <si>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</si>
  <si>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</si>
  <si>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</si>
  <si>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</si>
  <si>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</si>
  <si>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</si>
  <si>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</si>
  <si>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</si>
  <si>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</si>
  <si>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</si>
  <si>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</si>
  <si>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</si>
  <si>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</si>
  <si>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</si>
  <si>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</si>
  <si>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</si>
  <si>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</si>
  <si>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</si>
  <si>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</si>
  <si>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</si>
  <si>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</si>
  <si>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</si>
  <si>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</si>
  <si>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</si>
  <si>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</si>
  <si>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</si>
  <si>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</si>
  <si>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</si>
  <si>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</si>
  <si>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</si>
  <si>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</si>
  <si>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</si>
  <si>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</si>
  <si>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</si>
  <si>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</si>
  <si>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</si>
  <si>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</si>
  <si>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</si>
  <si>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</si>
  <si>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</si>
  <si>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</si>
  <si>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</si>
  <si>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</si>
  <si>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</si>
  <si>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</si>
  <si>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</si>
  <si>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</si>
  <si>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</si>
  <si>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</si>
  <si>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</si>
  <si>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</si>
  <si>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</si>
  <si>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</si>
  <si>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</si>
  <si>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</si>
  <si>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</si>
  <si>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</si>
  <si>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</si>
  <si>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</si>
  <si>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</si>
  <si>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</si>
  <si>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</si>
  <si>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</si>
  <si>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</si>
  <si>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</si>
  <si>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</si>
  <si>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</si>
  <si>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</si>
  <si>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</si>
  <si>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</si>
  <si>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</si>
  <si>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</si>
  <si>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</si>
  <si>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</si>
  <si>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</si>
  <si>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</si>
  <si>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</si>
  <si>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</si>
  <si>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</si>
  <si>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</si>
  <si>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</si>
  <si>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</si>
  <si>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</si>
  <si>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</si>
  <si>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</si>
  <si>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</si>
  <si>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</si>
  <si>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</si>
  <si>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</si>
  <si>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</si>
  <si>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</si>
  <si>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</si>
  <si>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</si>
  <si>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>Pateikimo valiuta ir tikslumas: eurais arba tūkstančiais eurų</t>
  </si>
  <si>
    <t>Vyr. buhalterė</t>
  </si>
  <si>
    <t>Irena Antanaitienė</t>
  </si>
  <si>
    <t>PAGAL 2019M. KOVO 31 D. DUOMENIS</t>
  </si>
  <si>
    <t>2019-04-19 Nr. F2-74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</si>
</sst>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0">
      <selection activeCell="A16" sqref="A16:G1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33" t="s">
        <v>0</v>
      </c>
      <c r="F2" s="134"/>
      <c r="G2" s="134"/>
    </row>
    <row r="3" spans="5:7" ht="12.75">
      <c r="E3" s="135" t="s">
        <v>1</v>
      </c>
      <c r="F3" s="136"/>
      <c r="G3" s="136"/>
    </row>
    <row r="5" spans="1:7" ht="12.75">
      <c r="A5" s="128" t="s">
        <v>126</v>
      </c>
      <c r="B5" s="129"/>
      <c r="C5" s="129"/>
      <c r="D5" s="129"/>
      <c r="E5" s="129"/>
      <c r="F5" s="127"/>
      <c r="G5" s="127"/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>
      <c r="A7" s="116" t="s">
        <v>124</v>
      </c>
      <c r="B7" s="105"/>
      <c r="C7" s="105"/>
      <c r="D7" s="105"/>
      <c r="E7" s="105"/>
      <c r="F7" s="127"/>
      <c r="G7" s="127"/>
    </row>
    <row r="8" spans="1:7" ht="12.75">
      <c r="A8" s="116"/>
      <c r="B8" s="105"/>
      <c r="C8" s="105"/>
      <c r="D8" s="105"/>
      <c r="E8" s="105"/>
      <c r="F8" s="127"/>
      <c r="G8" s="127"/>
    </row>
    <row r="9" spans="1:7" ht="12.75" customHeight="1">
      <c r="A9" s="116"/>
      <c r="B9" s="105"/>
      <c r="C9" s="105"/>
      <c r="D9" s="105"/>
      <c r="E9" s="105"/>
      <c r="F9" s="127"/>
      <c r="G9" s="127"/>
    </row>
    <row r="10" spans="1:7" ht="12.75">
      <c r="A10" s="123"/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6"/>
      <c r="B12" s="127"/>
      <c r="C12" s="127"/>
      <c r="D12" s="127"/>
      <c r="E12" s="127"/>
    </row>
    <row r="13" spans="1:7" ht="12.75">
      <c r="A13" s="128" t="s">
        <v>2</v>
      </c>
      <c r="B13" s="129"/>
      <c r="C13" s="129"/>
      <c r="D13" s="129"/>
      <c r="E13" s="129"/>
      <c r="F13" s="130"/>
      <c r="G13" s="130"/>
    </row>
    <row r="14" spans="1:7" ht="12.75">
      <c r="A14" s="128" t="s">
        <v>132</v>
      </c>
      <c r="B14" s="129"/>
      <c r="C14" s="129"/>
      <c r="D14" s="129"/>
      <c r="E14" s="129"/>
      <c r="F14" s="130"/>
      <c r="G14" s="130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16" t="s">
        <v>133</v>
      </c>
      <c r="B16" s="131"/>
      <c r="C16" s="131"/>
      <c r="D16" s="131"/>
      <c r="E16" s="131"/>
      <c r="F16" s="132"/>
      <c r="G16" s="132"/>
    </row>
    <row r="17" spans="1:7" ht="12.75">
      <c r="A17" s="116"/>
      <c r="B17" s="116"/>
      <c r="C17" s="116"/>
      <c r="D17" s="116"/>
      <c r="E17" s="116"/>
      <c r="F17" s="132"/>
      <c r="G17" s="132"/>
    </row>
    <row r="18" spans="1:7" ht="12.75" customHeight="1">
      <c r="A18" s="6"/>
      <c r="B18" s="8"/>
      <c r="C18" s="8"/>
      <c r="D18" s="106" t="s">
        <v>129</v>
      </c>
      <c r="E18" s="106"/>
      <c r="F18" s="106"/>
      <c r="G18" s="106"/>
    </row>
    <row r="19" spans="1:10" ht="67.5" customHeight="1">
      <c r="A19" s="90" t="s">
        <v>3</v>
      </c>
      <c r="B19" s="107" t="s">
        <v>4</v>
      </c>
      <c r="C19" s="108"/>
      <c r="D19" s="109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539035.33</v>
      </c>
      <c r="G20" s="14">
        <f>SUM(G21+G27)</f>
        <v>548249.65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539035.33</v>
      </c>
      <c r="G27" s="14">
        <f>SUM(G28:G39)</f>
        <v>548249.65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461428.72</v>
      </c>
      <c r="G29" s="15">
        <v>464860.06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>
        <v>6094.77</v>
      </c>
      <c r="G30" s="14">
        <v>6279.45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6476.75</v>
      </c>
      <c r="G32" s="14">
        <v>6923.84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57803.45</v>
      </c>
      <c r="G33" s="14">
        <v>62565.92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7231.64</v>
      </c>
      <c r="G35" s="14">
        <v>7620.38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F42+F48+F49+F57</f>
        <v>121951.90000000001</v>
      </c>
      <c r="G41" s="15">
        <f>SUM(G42+G48+G49+G57)</f>
        <v>37674.07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590.42</v>
      </c>
      <c r="G42" s="15">
        <f>SUM(G43:G47)</f>
        <v>639.5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590.42</v>
      </c>
      <c r="G44" s="15">
        <v>639.5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10" t="s">
        <v>57</v>
      </c>
      <c r="D47" s="111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759.82</v>
      </c>
      <c r="G48" s="15">
        <v>942.26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113827.14</v>
      </c>
      <c r="G49" s="14">
        <f>SUM(G50:G55)</f>
        <v>31863.77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>
        <v>603.72</v>
      </c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10" t="s">
        <v>67</v>
      </c>
      <c r="D53" s="111"/>
      <c r="E53" s="104">
        <v>5</v>
      </c>
      <c r="F53" s="15">
        <v>3748.74</v>
      </c>
      <c r="G53" s="15">
        <v>2595.62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110078.4</v>
      </c>
      <c r="G54" s="14">
        <v>28664.43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12" t="s">
        <v>72</v>
      </c>
      <c r="C56" s="113"/>
      <c r="D56" s="114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6774.52</v>
      </c>
      <c r="G57" s="15">
        <v>4228.54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SUM(F20+F41)</f>
        <v>660987.23</v>
      </c>
      <c r="G58" s="15">
        <f>SUM(G20+G41)</f>
        <v>585923.72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539531.61</v>
      </c>
      <c r="G59" s="15">
        <f>SUM(G60:G63)</f>
        <v>549321.4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36003.27</v>
      </c>
      <c r="G60" s="14">
        <v>39074.52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467206.36</v>
      </c>
      <c r="G61" s="68">
        <v>471367.56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35478.65</v>
      </c>
      <c r="G62" s="14">
        <v>37798.58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843.33</v>
      </c>
      <c r="G63" s="15">
        <v>1080.74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112528.95999999999</v>
      </c>
      <c r="G64" s="14">
        <f>SUM(G69)</f>
        <v>29213.83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112528.95999999999</v>
      </c>
      <c r="G69" s="77">
        <v>29213.83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13579.82</v>
      </c>
      <c r="G80" s="14"/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49317.08</v>
      </c>
      <c r="G81" s="14"/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49596.5</v>
      </c>
      <c r="G82" s="14"/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>
        <v>12</v>
      </c>
      <c r="F83" s="15">
        <v>35.56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8926.66</v>
      </c>
      <c r="G84" s="14">
        <f>SUM(G85+G86+G89+G90)</f>
        <v>7388.490000000001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8926.66</v>
      </c>
      <c r="G90" s="15">
        <f>SUM(G91:G92)</f>
        <v>7388.490000000001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1538.17</v>
      </c>
      <c r="G91" s="15">
        <v>1100.97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7388.49</v>
      </c>
      <c r="G92" s="14">
        <v>6287.52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11"/>
      <c r="E94" s="37"/>
      <c r="F94" s="15">
        <f>F59+F64+F84+F93</f>
        <v>660987.23</v>
      </c>
      <c r="G94" s="14">
        <f>SUM(G59+G64+G84+G93)</f>
        <v>585923.72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2" t="s">
        <v>127</v>
      </c>
      <c r="B96" s="122"/>
      <c r="C96" s="122"/>
      <c r="D96" s="122"/>
      <c r="E96" s="122"/>
      <c r="F96" s="105" t="s">
        <v>128</v>
      </c>
      <c r="G96" s="105"/>
    </row>
    <row r="97" spans="1:7" s="5" customFormat="1" ht="12.75">
      <c r="A97" s="115" t="s">
        <v>130</v>
      </c>
      <c r="B97" s="115"/>
      <c r="C97" s="115"/>
      <c r="D97" s="115"/>
      <c r="E97" s="115"/>
      <c r="F97" s="116" t="s">
        <v>131</v>
      </c>
      <c r="G97" s="116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2019-07-08T11:41:17Z</cp:lastPrinted>
  <dcterms:created xsi:type="dcterms:W3CDTF">1996-10-14T23:33:28Z</dcterms:created>
  <dcterms:modified xsi:type="dcterms:W3CDTF">2019-07-08T11:46:01Z</dcterms:modified>
  <cp:category/>
  <cp:version/>
  <cp:contentType/>
  <cp:contentStatus/>
</cp:coreProperties>
</file>