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SB" sheetId="1" r:id="rId1"/>
  </sheets>
  <definedNames>
    <definedName name="_xlnm.Print_Titles" localSheetId="0">'MSB'!$19:$25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<sst xmlns="http://schemas.openxmlformats.org/spreadsheetml/2006/main" count="351" uniqueCount="185">
  <si>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</si>
  <si>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</si>
  <si>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</si>
  <si>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</si>
  <si>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</si>
  <si>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</si>
  <si>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</si>
  <si>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</si>
  <si>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</si>
  <si>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</si>
  <si>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</si>
  <si>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</si>
  <si>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</si>
  <si>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</si>
  <si>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</si>
  <si>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</si>
  <si>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</si>
  <si>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</si>
  <si>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</si>
  <si>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</si>
  <si>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</si>
  <si>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</si>
  <si>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</si>
  <si>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</si>
  <si>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</si>
  <si>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</si>
  <si>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</si>
  <si>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</si>
  <si>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</si>
  <si>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</si>
  <si>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</si>
  <si>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</si>
  <si>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</si>
  <si>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</si>
  <si>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</si>
  <si>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</si>
  <si>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</si>
  <si>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</si>
  <si>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</si>
  <si>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</si>
  <si>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</si>
  <si>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</si>
  <si>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</si>
  <si>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</si>
  <si>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</si>
  <si>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</si>
  <si>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</si>
  <si>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</si>
  <si>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</si>
  <si>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</si>
  <si>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</si>
  <si>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</si>
  <si>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</si>
  <si>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</si>
  <si>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</si>
  <si>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</si>
  <si>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</si>
  <si>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</si>
  <si>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</si>
  <si>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</si>
  <si>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</si>
  <si>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</si>
  <si>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</si>
  <si>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</si>
  <si>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</si>
  <si>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</si>
  <si>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</si>
  <si>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</si>
  <si>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</si>
  <si>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</si>
  <si>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</si>
  <si>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</si>
  <si>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</si>
  <si>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</si>
  <si>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</si>
  <si>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</si>
  <si>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</si>
  <si>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</si>
  <si>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</si>
  <si>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</si>
  <si>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</si>
  <si>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</si>
  <si>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</si>
  <si>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</si>
  <si>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</si>
  <si>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</si>
  <si>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</si>
  <si>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</si>
  <si>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</si>
  <si>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</si>
  <si>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</si>
  <si>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</si>
  <si>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</si>
  <si>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</si>
  <si>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</si>
  <si>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</si>
  <si>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</si>
  <si>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</si>
  <si>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</si>
  <si>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</si>
  <si>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</si>
  <si>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</si>
  <si>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</si>
  <si>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</si>
  <si>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</si>
  <si>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</si>
  <si>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</si>
  <si>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</si>
  <si>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</si>
  <si>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</si>
  <si>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</si>
  <si>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</si>
  <si>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</si>
  <si>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</si>
  <si>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</si>
  <si>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</si>
  <si>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</si>
  <si>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</si>
  <si>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</si>
  <si>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</si>
  <si>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</si>
  <si>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</si>
  <si>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</si>
  <si>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</si>
  <si>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</si>
  <si>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</si>
  <si>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</si>
  <si>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</si>
  <si>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</si>
  <si>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</si>
  <si>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</si>
  <si>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</si>
  <si>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</si>
  <si>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</si>
  <si>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</si>
  <si>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</si>
  <si>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</si>
  <si>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</si>
  <si>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</si>
  <si>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</si>
  <si>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</si>
  <si>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</si>
  <si>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</si>
  <si>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</si>
  <si>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</si>
  <si>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</si>
  <si>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</si>
  <si>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</si>
  <si>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</si>
  <si>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</si>
  <si>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</si>
  <si>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</si>
  <si>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</si>
  <si>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</si>
  <si>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</si>
  <si>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</si>
  <si>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</si>
  <si>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</si>
  <si>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</si>
  <si>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</si>
  <si>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</si>
  <si>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</si>
  <si>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</si>
  <si>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</si>
  <si>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</si>
  <si>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</si>
  <si>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</si>
  <si>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</si>
  <si>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</si>
  <si>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</si>
  <si>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</si>
  <si>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</si>
  <si>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</si>
  <si>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</si>
  <si>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</si>
  <si>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</si>
  <si>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</si>
  <si>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</si>
  <si>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</si>
  <si>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</si>
  <si>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</si>
  <si>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</si>
  <si>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ketvirtinė</t>
  </si>
  <si>
    <t>2014M. RUGSĖJO 30 D.</t>
  </si>
  <si>
    <t>2014-10-10    Nr. F2-162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</si>
</sst>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0">
      <selection activeCell="J62" sqref="J62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182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18</v>
      </c>
      <c r="H25" s="259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20</v>
      </c>
      <c r="B27" s="261"/>
      <c r="C27" s="262"/>
      <c r="D27" s="262"/>
      <c r="E27" s="262"/>
      <c r="F27" s="262"/>
      <c r="G27" s="265" t="s">
        <v>21</v>
      </c>
      <c r="H27" s="267" t="s">
        <v>22</v>
      </c>
      <c r="I27" s="269" t="s">
        <v>23</v>
      </c>
      <c r="J27" s="270"/>
      <c r="K27" s="250" t="s">
        <v>24</v>
      </c>
      <c r="L27" s="252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26</v>
      </c>
      <c r="J28" s="53" t="s">
        <v>27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28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573670</v>
      </c>
      <c r="J30" s="192">
        <f>SUM(J31+J41+J64+J85+J93+J109+J132+J148+J157)</f>
        <v>539250</v>
      </c>
      <c r="K30" s="193">
        <f>SUM(K31+K41+K64+K85+K93+K109+K132+K148+K157)</f>
        <v>393443.20000000007</v>
      </c>
      <c r="L30" s="192">
        <f>SUM(L31+L41+L64+L85+L93+L109+L132+L148+L157)</f>
        <v>393437.9600000001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319330</v>
      </c>
      <c r="J31" s="192">
        <f>SUM(J32+J37)</f>
        <v>295360</v>
      </c>
      <c r="K31" s="194">
        <f>SUM(K32+K37)</f>
        <v>230046.02000000002</v>
      </c>
      <c r="L31" s="195">
        <f>SUM(L32+L37)</f>
        <v>230046.02000000002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243800</v>
      </c>
      <c r="J32" s="196">
        <f t="shared" si="0"/>
        <v>225500</v>
      </c>
      <c r="K32" s="197">
        <f t="shared" si="0"/>
        <v>175878.79</v>
      </c>
      <c r="L32" s="196">
        <f t="shared" si="0"/>
        <v>175878.79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243800</v>
      </c>
      <c r="J33" s="196">
        <f t="shared" si="0"/>
        <v>225500</v>
      </c>
      <c r="K33" s="197">
        <f t="shared" si="0"/>
        <v>175878.79</v>
      </c>
      <c r="L33" s="196">
        <f t="shared" si="0"/>
        <v>175878.79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243800</v>
      </c>
      <c r="J34" s="196">
        <f>SUM(J35:J36)</f>
        <v>225500</v>
      </c>
      <c r="K34" s="197">
        <f>SUM(K35:K36)</f>
        <v>175878.79</v>
      </c>
      <c r="L34" s="196">
        <f>SUM(L35:L36)</f>
        <v>175878.79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243800</v>
      </c>
      <c r="J35" s="199">
        <v>225500</v>
      </c>
      <c r="K35" s="199">
        <v>175878.79</v>
      </c>
      <c r="L35" s="199">
        <v>175878.79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75530</v>
      </c>
      <c r="J37" s="196">
        <f t="shared" si="1"/>
        <v>69860</v>
      </c>
      <c r="K37" s="197">
        <f t="shared" si="1"/>
        <v>54167.23</v>
      </c>
      <c r="L37" s="196">
        <f t="shared" si="1"/>
        <v>54167.23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75530</v>
      </c>
      <c r="J38" s="196">
        <f t="shared" si="1"/>
        <v>69860</v>
      </c>
      <c r="K38" s="196">
        <f t="shared" si="1"/>
        <v>54167.23</v>
      </c>
      <c r="L38" s="196">
        <f t="shared" si="1"/>
        <v>54167.23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75530</v>
      </c>
      <c r="J39" s="196">
        <f t="shared" si="1"/>
        <v>69860</v>
      </c>
      <c r="K39" s="196">
        <f t="shared" si="1"/>
        <v>54167.23</v>
      </c>
      <c r="L39" s="196">
        <f t="shared" si="1"/>
        <v>54167.23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75530</v>
      </c>
      <c r="J40" s="199">
        <v>69860</v>
      </c>
      <c r="K40" s="199">
        <v>54167.23</v>
      </c>
      <c r="L40" s="199">
        <v>54167.23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254340</v>
      </c>
      <c r="J41" s="202">
        <f t="shared" si="2"/>
        <v>243890</v>
      </c>
      <c r="K41" s="201">
        <f t="shared" si="2"/>
        <v>163397.18000000002</v>
      </c>
      <c r="L41" s="201">
        <f t="shared" si="2"/>
        <v>163391.94000000003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254340</v>
      </c>
      <c r="J42" s="197">
        <f t="shared" si="2"/>
        <v>243890</v>
      </c>
      <c r="K42" s="196">
        <f t="shared" si="2"/>
        <v>163397.18000000002</v>
      </c>
      <c r="L42" s="197">
        <f t="shared" si="2"/>
        <v>163391.94000000003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254340</v>
      </c>
      <c r="J43" s="197">
        <f t="shared" si="2"/>
        <v>243890</v>
      </c>
      <c r="K43" s="203">
        <f t="shared" si="2"/>
        <v>163397.18000000002</v>
      </c>
      <c r="L43" s="203">
        <f t="shared" si="2"/>
        <v>163391.94000000003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254340</v>
      </c>
      <c r="J44" s="205">
        <f>SUM(J45:J63)-J54</f>
        <v>243890</v>
      </c>
      <c r="K44" s="205">
        <f>SUM(K45:K63)-K54</f>
        <v>163397.18000000002</v>
      </c>
      <c r="L44" s="206">
        <f>SUM(L45:L63)-L54</f>
        <v>163391.94000000003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>
        <v>4000</v>
      </c>
      <c r="J47" s="199">
        <v>4000</v>
      </c>
      <c r="K47" s="199">
        <v>3005.64</v>
      </c>
      <c r="L47" s="199">
        <v>3005.64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>
        <v>3000</v>
      </c>
      <c r="J48" s="199">
        <v>3000</v>
      </c>
      <c r="K48" s="199">
        <v>2224.87</v>
      </c>
      <c r="L48" s="199">
        <v>2224.87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>
        <v>1390</v>
      </c>
      <c r="J52" s="199">
        <v>1390</v>
      </c>
      <c r="K52" s="199">
        <v>610.44</v>
      </c>
      <c r="L52" s="199">
        <v>610.44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>
        <v>240100</v>
      </c>
      <c r="J62" s="199">
        <v>230000</v>
      </c>
      <c r="K62" s="199">
        <v>153656.23</v>
      </c>
      <c r="L62" s="199">
        <v>153656.23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5850</v>
      </c>
      <c r="J63" s="199">
        <v>5500</v>
      </c>
      <c r="K63" s="199">
        <v>3900</v>
      </c>
      <c r="L63" s="199">
        <v>3894.76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573670</v>
      </c>
      <c r="J344" s="236">
        <f>SUM(J30+J174)</f>
        <v>539250</v>
      </c>
      <c r="K344" s="236">
        <f>SUM(K30+K174)</f>
        <v>393443.20000000007</v>
      </c>
      <c r="L344" s="237">
        <f>SUM(L30+L174)</f>
        <v>393437.9600000001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5" t="s">
        <v>179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1" t="s">
        <v>176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5" t="s">
        <v>180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177</v>
      </c>
      <c r="E351" s="240"/>
      <c r="F351" s="240"/>
      <c r="G351" s="240"/>
      <c r="H351" s="191"/>
      <c r="I351" s="187" t="s">
        <v>175</v>
      </c>
      <c r="J351" s="20"/>
      <c r="K351" s="241" t="s">
        <v>176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2014-10-13T08:37:34Z</cp:lastPrinted>
  <dcterms:created xsi:type="dcterms:W3CDTF">1996-10-14T23:33:28Z</dcterms:created>
  <dcterms:modified xsi:type="dcterms:W3CDTF">2014-10-16T15:27:57Z</dcterms:modified>
  <cp:category/>
  <cp:version/>
  <cp:contentType/>
  <cp:contentStatus/>
</cp:coreProperties>
</file>