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gMk" sheetId="1" r:id="rId1"/>
  </sheets>
  <definedNames>
    <definedName name="_xlnm.Print_Titles" localSheetId="0">'gMk'!$19:$25</definedName>
  </definedNames>
  <calcPr fullCalcOnLoad="1"/>
</workbook>
</file>

<file path=xl/sharedStrings.xml><?xml version="1.0" encoding="utf-8"?>
<sst xmlns="http://schemas.openxmlformats.org/spreadsheetml/2006/main" count="354" uniqueCount="187">
  <si>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</si>
  <si>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</si>
  <si>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</si>
  <si>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</si>
  <si>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</si>
  <si>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</si>
  <si>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</si>
  <si>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</si>
  <si>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</si>
  <si>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</si>
  <si>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</si>
  <si>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</si>
  <si>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</si>
  <si>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</si>
  <si>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</si>
  <si>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</si>
  <si>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</si>
  <si>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</si>
  <si>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</si>
  <si>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</si>
  <si>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</si>
  <si>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</si>
  <si>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</si>
  <si>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</si>
  <si>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</si>
  <si>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</si>
  <si>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</si>
  <si>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</si>
  <si>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</si>
  <si>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</si>
  <si>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</si>
  <si>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</si>
  <si>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</si>
  <si>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</si>
  <si>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</si>
  <si>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</si>
  <si>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</si>
  <si>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</si>
  <si>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</si>
  <si>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</si>
  <si>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</si>
  <si>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</si>
  <si>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</si>
  <si>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</si>
  <si>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</si>
  <si>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</si>
  <si>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</si>
  <si>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</si>
  <si>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</si>
  <si>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</si>
  <si>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</si>
  <si>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</si>
  <si>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</si>
  <si>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</si>
  <si>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</si>
  <si>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</si>
  <si>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</si>
  <si>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</si>
  <si>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</si>
  <si>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</si>
  <si>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</si>
  <si>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</si>
  <si>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</si>
  <si>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</si>
  <si>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</si>
  <si>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</si>
  <si>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</si>
  <si>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</si>
  <si>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</si>
  <si>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</si>
  <si>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</si>
  <si>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</si>
  <si>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</si>
  <si>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</si>
  <si>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</si>
  <si>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</si>
  <si>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</si>
  <si>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</si>
  <si>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</si>
  <si>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</si>
  <si>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</si>
  <si>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</si>
  <si>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</si>
  <si>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</si>
  <si>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</si>
  <si>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</si>
  <si>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</si>
  <si>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</si>
  <si>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</si>
  <si>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</si>
  <si>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</si>
  <si>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</si>
  <si>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</si>
  <si>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</si>
  <si>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</si>
  <si>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</si>
  <si>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</si>
  <si>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</si>
  <si>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</si>
  <si>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</si>
  <si>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</si>
  <si>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</si>
  <si>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</si>
  <si>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</si>
  <si>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</si>
  <si>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</si>
  <si>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</si>
  <si>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</si>
  <si>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</si>
  <si>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</si>
  <si>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</si>
  <si>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</si>
  <si>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</si>
  <si>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</si>
  <si>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</si>
  <si>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</si>
  <si>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</si>
  <si>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</si>
  <si>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</si>
  <si>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</si>
  <si>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</si>
  <si>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</si>
  <si>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</si>
  <si>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</si>
  <si>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</si>
  <si>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</si>
  <si>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</si>
  <si>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</si>
  <si>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</si>
  <si>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</si>
  <si>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</si>
  <si>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</si>
  <si>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</si>
  <si>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</si>
  <si>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</si>
  <si>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</si>
  <si>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</si>
  <si>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</si>
  <si>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</si>
  <si>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</si>
  <si>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</si>
  <si>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</si>
  <si>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</si>
  <si>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</si>
  <si>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</si>
  <si>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</si>
  <si>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</si>
  <si>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</si>
  <si>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</si>
  <si>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</si>
  <si>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</si>
  <si>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</si>
  <si>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</si>
  <si>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</si>
  <si>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</si>
  <si>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</si>
  <si>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</si>
  <si>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</si>
  <si>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</si>
  <si>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</si>
  <si>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</si>
  <si>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</si>
  <si>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</si>
  <si>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</si>
  <si>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</si>
  <si>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</si>
  <si>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</si>
  <si>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</si>
  <si>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</si>
  <si>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</si>
  <si>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</si>
  <si>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</si>
  <si>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Jurbarko rajono Veliuonos Antano ir Jono Juškų gimnazija</t>
  </si>
  <si>
    <t>2013 M. KOVO 31 D.</t>
  </si>
  <si>
    <t>ketvirtinė</t>
  </si>
  <si>
    <t xml:space="preserve">                                                                               (data)</t>
  </si>
  <si>
    <t>G</t>
  </si>
  <si>
    <t>Direktorė</t>
  </si>
  <si>
    <t>Vida Greičiūtė</t>
  </si>
  <si>
    <t>Vyr. buhalterė</t>
  </si>
  <si>
    <t>MK</t>
  </si>
  <si>
    <t>2013-04-11   Nr. IS-106</t>
  </si>
  <si>
    <t>Irena Antanaitienė</t>
  </si>
  <si>
    <t>09</t>
  </si>
  <si>
    <t>02</t>
  </si>
  <si>
    <t>01</t>
  </si>
  <si>
    <t>190919036, Dariaus ir Girėno g.22, LT-74440 Veliuona, Jurbarko rajonas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</si>
</sst>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4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3" borderId="20" xfId="48" applyNumberFormat="1" applyFont="1" applyFill="1" applyBorder="1" applyAlignment="1">
      <alignment horizontal="right" vertical="center" wrapText="1"/>
      <protection/>
    </xf>
    <xf numFmtId="172" fontId="6" fillId="33" borderId="22" xfId="48" applyNumberFormat="1" applyFont="1" applyFill="1" applyBorder="1" applyAlignment="1">
      <alignment horizontal="right" vertical="center" wrapText="1"/>
      <protection/>
    </xf>
    <xf numFmtId="172" fontId="6" fillId="33" borderId="24" xfId="48" applyNumberFormat="1" applyFont="1" applyFill="1" applyBorder="1" applyAlignment="1">
      <alignment horizontal="right" vertical="center" wrapText="1"/>
      <protection/>
    </xf>
    <xf numFmtId="172" fontId="6" fillId="33" borderId="12" xfId="48" applyNumberFormat="1" applyFont="1" applyFill="1" applyBorder="1" applyAlignment="1">
      <alignment horizontal="right" vertical="center" wrapText="1"/>
      <protection/>
    </xf>
    <xf numFmtId="172" fontId="6" fillId="33" borderId="16" xfId="48" applyNumberFormat="1" applyFont="1" applyFill="1" applyBorder="1" applyAlignment="1">
      <alignment horizontal="right" vertical="center" wrapText="1"/>
      <protection/>
    </xf>
    <xf numFmtId="172" fontId="6" fillId="33" borderId="18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172" fontId="6" fillId="33" borderId="10" xfId="48" applyNumberFormat="1" applyFont="1" applyFill="1" applyBorder="1" applyAlignment="1">
      <alignment horizontal="right" vertical="center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1" xfId="48" applyNumberFormat="1" applyFont="1" applyFill="1" applyBorder="1" applyAlignment="1">
      <alignment horizontal="right" vertical="center" wrapText="1"/>
      <protection/>
    </xf>
    <xf numFmtId="172" fontId="6" fillId="33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3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0" fillId="0" borderId="0" xfId="0" applyFont="1" applyBorder="1" applyAlignment="1">
      <alignment wrapText="1"/>
    </xf>
    <xf numFmtId="3" fontId="16" fillId="0" borderId="10" xfId="48" applyNumberFormat="1" applyFont="1" applyBorder="1" applyAlignment="1" applyProtection="1">
      <alignment horizontal="center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8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3" xfId="48" applyNumberFormat="1" applyFont="1" applyFill="1" applyBorder="1" applyAlignment="1">
      <alignment horizontal="right" vertical="center"/>
      <protection/>
    </xf>
    <xf numFmtId="2" fontId="6" fillId="33" borderId="10" xfId="48" applyNumberFormat="1" applyFont="1" applyFill="1" applyBorder="1" applyAlignment="1">
      <alignment horizontal="right" vertical="center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24" xfId="48" applyNumberFormat="1" applyFont="1" applyFill="1" applyBorder="1" applyAlignment="1">
      <alignment horizontal="right" vertical="center" wrapText="1"/>
      <protection/>
    </xf>
    <xf numFmtId="2" fontId="6" fillId="33" borderId="12" xfId="48" applyNumberFormat="1" applyFont="1" applyFill="1" applyBorder="1" applyAlignment="1">
      <alignment horizontal="right" vertical="center" wrapText="1"/>
      <protection/>
    </xf>
    <xf numFmtId="49" fontId="6" fillId="0" borderId="19" xfId="48" applyNumberFormat="1" applyFont="1" applyBorder="1" applyAlignment="1" applyProtection="1">
      <alignment horizontal="center"/>
      <protection locked="0"/>
    </xf>
    <xf numFmtId="3" fontId="6" fillId="0" borderId="10" xfId="48" applyNumberFormat="1" applyFont="1" applyBorder="1" applyAlignment="1" applyProtection="1">
      <alignment horizontal="center"/>
      <protection/>
    </xf>
    <xf numFmtId="0" fontId="6" fillId="0" borderId="11" xfId="48" applyFont="1" applyBorder="1" applyAlignment="1">
      <alignment horizontal="center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49" applyFont="1" applyBorder="1" applyAlignment="1" applyProtection="1">
      <alignment horizontal="center" vertical="top"/>
      <protection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8" fillId="0" borderId="0" xfId="0" applyFont="1" applyBorder="1" applyAlignment="1">
      <alignment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">
      <selection activeCell="A7" sqref="A7:L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2"/>
      <c r="H1" s="164"/>
      <c r="I1" s="163"/>
      <c r="J1" s="275" t="s">
        <v>171</v>
      </c>
      <c r="K1" s="276"/>
      <c r="L1" s="27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5"/>
      <c r="I2" s="166"/>
      <c r="J2" s="276"/>
      <c r="K2" s="276"/>
      <c r="L2" s="27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5"/>
      <c r="J3" s="276"/>
      <c r="K3" s="276"/>
      <c r="L3" s="27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5"/>
      <c r="I4" s="166"/>
      <c r="J4" s="276"/>
      <c r="K4" s="276"/>
      <c r="L4" s="27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67"/>
      <c r="I5" s="166"/>
      <c r="J5" s="276"/>
      <c r="K5" s="276"/>
      <c r="L5" s="27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1" t="s">
        <v>172</v>
      </c>
      <c r="H6" s="292"/>
      <c r="I6" s="292"/>
      <c r="J6" s="292"/>
      <c r="K6" s="29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7" t="s">
        <v>186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5"/>
      <c r="B8" s="176"/>
      <c r="C8" s="176"/>
      <c r="D8" s="176"/>
      <c r="E8" s="176"/>
      <c r="F8" s="176"/>
      <c r="G8" s="297" t="s">
        <v>161</v>
      </c>
      <c r="H8" s="297"/>
      <c r="I8" s="297"/>
      <c r="J8" s="297"/>
      <c r="K8" s="297"/>
      <c r="L8" s="176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5" t="s">
        <v>173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96" t="s">
        <v>174</v>
      </c>
      <c r="H10" s="296"/>
      <c r="I10" s="296"/>
      <c r="J10" s="296"/>
      <c r="K10" s="29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8" t="s">
        <v>162</v>
      </c>
      <c r="H11" s="298"/>
      <c r="I11" s="298"/>
      <c r="J11" s="298"/>
      <c r="K11" s="29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95" t="s">
        <v>5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6" t="s">
        <v>181</v>
      </c>
      <c r="H15" s="296"/>
      <c r="I15" s="296"/>
      <c r="J15" s="296"/>
      <c r="K15" s="29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9" t="s">
        <v>175</v>
      </c>
      <c r="H16" s="289"/>
      <c r="I16" s="289"/>
      <c r="J16" s="289"/>
      <c r="K16" s="28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3"/>
      <c r="H17" s="294"/>
      <c r="I17" s="294"/>
      <c r="J17" s="294"/>
      <c r="K17" s="29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2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237"/>
      <c r="L19" s="168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69" t="s">
        <v>153</v>
      </c>
      <c r="K20" s="170"/>
      <c r="L20" s="171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72"/>
      <c r="J21" s="172"/>
      <c r="K21" s="173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73"/>
      <c r="D22" s="274"/>
      <c r="E22" s="274"/>
      <c r="F22" s="274"/>
      <c r="G22" s="274"/>
      <c r="H22" s="274"/>
      <c r="I22" s="274"/>
      <c r="J22" s="274"/>
      <c r="K22" s="173" t="s">
        <v>1</v>
      </c>
      <c r="L22" s="16">
        <v>190919036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228"/>
      <c r="I23" s="4"/>
      <c r="J23" s="174" t="s">
        <v>6</v>
      </c>
      <c r="K23" s="226"/>
      <c r="L23" s="253">
        <v>7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5" t="s">
        <v>163</v>
      </c>
      <c r="H24" s="229"/>
      <c r="I24" s="230"/>
      <c r="J24" s="227"/>
      <c r="K24" s="15"/>
      <c r="L24" s="238" t="s">
        <v>180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0" t="s">
        <v>7</v>
      </c>
      <c r="H25" s="290"/>
      <c r="I25" s="252" t="s">
        <v>183</v>
      </c>
      <c r="J25" s="252" t="s">
        <v>184</v>
      </c>
      <c r="K25" s="252" t="s">
        <v>184</v>
      </c>
      <c r="L25" s="252" t="s">
        <v>185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77" t="s">
        <v>167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8" t="s">
        <v>2</v>
      </c>
      <c r="B27" s="279"/>
      <c r="C27" s="280"/>
      <c r="D27" s="280"/>
      <c r="E27" s="280"/>
      <c r="F27" s="280"/>
      <c r="G27" s="283" t="s">
        <v>3</v>
      </c>
      <c r="H27" s="285" t="s">
        <v>143</v>
      </c>
      <c r="I27" s="287" t="s">
        <v>147</v>
      </c>
      <c r="J27" s="288"/>
      <c r="K27" s="271" t="s">
        <v>144</v>
      </c>
      <c r="L27" s="269" t="s">
        <v>164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1"/>
      <c r="B28" s="282"/>
      <c r="C28" s="282"/>
      <c r="D28" s="282"/>
      <c r="E28" s="282"/>
      <c r="F28" s="282"/>
      <c r="G28" s="284"/>
      <c r="H28" s="286"/>
      <c r="I28" s="178" t="s">
        <v>142</v>
      </c>
      <c r="J28" s="179" t="s">
        <v>141</v>
      </c>
      <c r="K28" s="272"/>
      <c r="L28" s="27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3" t="s">
        <v>139</v>
      </c>
      <c r="B29" s="264"/>
      <c r="C29" s="264"/>
      <c r="D29" s="264"/>
      <c r="E29" s="264"/>
      <c r="F29" s="265"/>
      <c r="G29" s="198">
        <v>2</v>
      </c>
      <c r="H29" s="199">
        <v>3</v>
      </c>
      <c r="I29" s="200" t="s">
        <v>140</v>
      </c>
      <c r="J29" s="201" t="s">
        <v>145</v>
      </c>
      <c r="K29" s="202">
        <v>6</v>
      </c>
      <c r="L29" s="202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5">
        <v>1</v>
      </c>
      <c r="I30" s="110">
        <f>SUM(I31+I41+I64+I85+I93+I109+I132+I148+I157)</f>
        <v>1214430</v>
      </c>
      <c r="J30" s="110">
        <f>SUM(J31+J41+J64+J85+J93+J109+J132+J148+J157)</f>
        <v>337560</v>
      </c>
      <c r="K30" s="240">
        <f>SUM(K31+K41+K64+K85+K93+K109+K132+K148+K157)</f>
        <v>224937.51</v>
      </c>
      <c r="L30" s="243">
        <f>SUM(L31+L41+L64+L85+L93+L109+L132+L148+L157)</f>
        <v>224937.51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86">
        <v>2</v>
      </c>
      <c r="I31" s="110">
        <f>SUM(I32+I37)</f>
        <v>1184430</v>
      </c>
      <c r="J31" s="110">
        <f>SUM(J32+J37)</f>
        <v>325560</v>
      </c>
      <c r="K31" s="241">
        <f>SUM(K32+K37)</f>
        <v>222662.16</v>
      </c>
      <c r="L31" s="244">
        <f>SUM(L32+L37)</f>
        <v>222662.16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5">
        <v>3</v>
      </c>
      <c r="I32" s="125">
        <f aca="true" t="shared" si="0" ref="I32:L33">SUM(I33)</f>
        <v>904280</v>
      </c>
      <c r="J32" s="125">
        <f t="shared" si="0"/>
        <v>248560</v>
      </c>
      <c r="K32" s="242">
        <f t="shared" si="0"/>
        <v>174023.53</v>
      </c>
      <c r="L32" s="245">
        <f t="shared" si="0"/>
        <v>174023.53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87">
        <v>4</v>
      </c>
      <c r="I33" s="125">
        <f t="shared" si="0"/>
        <v>904280</v>
      </c>
      <c r="J33" s="125">
        <f t="shared" si="0"/>
        <v>248560</v>
      </c>
      <c r="K33" s="242">
        <f t="shared" si="0"/>
        <v>174023.53</v>
      </c>
      <c r="L33" s="245">
        <f t="shared" si="0"/>
        <v>174023.53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5">
        <v>5</v>
      </c>
      <c r="I34" s="127">
        <f>SUM(I35:I36)</f>
        <v>904280</v>
      </c>
      <c r="J34" s="125">
        <f>SUM(J35:J36)</f>
        <v>248560</v>
      </c>
      <c r="K34" s="242">
        <f>SUM(K35:K36)</f>
        <v>174023.53</v>
      </c>
      <c r="L34" s="245">
        <f>SUM(L35:L36)</f>
        <v>174023.53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87">
        <v>6</v>
      </c>
      <c r="I35" s="112">
        <v>904280</v>
      </c>
      <c r="J35" s="114">
        <v>248560</v>
      </c>
      <c r="K35" s="239">
        <v>174023.53</v>
      </c>
      <c r="L35" s="239">
        <v>174023.53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5">
        <v>7</v>
      </c>
      <c r="I36" s="114"/>
      <c r="J36" s="114"/>
      <c r="K36" s="239"/>
      <c r="L36" s="239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87">
        <v>8</v>
      </c>
      <c r="I37" s="127">
        <f aca="true" t="shared" si="1" ref="I37:L39">I38</f>
        <v>280150</v>
      </c>
      <c r="J37" s="125">
        <f t="shared" si="1"/>
        <v>77000</v>
      </c>
      <c r="K37" s="242">
        <f t="shared" si="1"/>
        <v>48638.63</v>
      </c>
      <c r="L37" s="245">
        <f t="shared" si="1"/>
        <v>48638.63</v>
      </c>
      <c r="M37" s="3"/>
      <c r="N37" s="3"/>
      <c r="O37" s="3"/>
      <c r="P37" s="3"/>
      <c r="Q37" s="3"/>
      <c r="R37" s="3" t="s">
        <v>176</v>
      </c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5">
        <v>9</v>
      </c>
      <c r="I38" s="127">
        <f t="shared" si="1"/>
        <v>280150</v>
      </c>
      <c r="J38" s="125">
        <f t="shared" si="1"/>
        <v>77000</v>
      </c>
      <c r="K38" s="245">
        <f t="shared" si="1"/>
        <v>48638.63</v>
      </c>
      <c r="L38" s="245">
        <f t="shared" si="1"/>
        <v>48638.63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87">
        <v>10</v>
      </c>
      <c r="I39" s="125">
        <f t="shared" si="1"/>
        <v>280150</v>
      </c>
      <c r="J39" s="125">
        <f t="shared" si="1"/>
        <v>77000</v>
      </c>
      <c r="K39" s="245">
        <f t="shared" si="1"/>
        <v>48638.63</v>
      </c>
      <c r="L39" s="245">
        <f t="shared" si="1"/>
        <v>48638.63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5">
        <v>11</v>
      </c>
      <c r="I40" s="115">
        <v>280150</v>
      </c>
      <c r="J40" s="114">
        <v>77000</v>
      </c>
      <c r="K40" s="239">
        <v>48638.63</v>
      </c>
      <c r="L40" s="239">
        <v>48638.63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86">
        <v>12</v>
      </c>
      <c r="I41" s="116">
        <f aca="true" t="shared" si="2" ref="I41:L43">I42</f>
        <v>30000</v>
      </c>
      <c r="J41" s="117">
        <f t="shared" si="2"/>
        <v>12000</v>
      </c>
      <c r="K41" s="248">
        <f t="shared" si="2"/>
        <v>2275.35</v>
      </c>
      <c r="L41" s="248">
        <f t="shared" si="2"/>
        <v>2275.35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5">
        <v>13</v>
      </c>
      <c r="I42" s="125">
        <f t="shared" si="2"/>
        <v>30000</v>
      </c>
      <c r="J42" s="127">
        <f t="shared" si="2"/>
        <v>12000</v>
      </c>
      <c r="K42" s="245">
        <f t="shared" si="2"/>
        <v>2275.35</v>
      </c>
      <c r="L42" s="242">
        <f t="shared" si="2"/>
        <v>2275.35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87">
        <v>14</v>
      </c>
      <c r="I43" s="125">
        <f t="shared" si="2"/>
        <v>30000</v>
      </c>
      <c r="J43" s="127">
        <f t="shared" si="2"/>
        <v>12000</v>
      </c>
      <c r="K43" s="249">
        <f t="shared" si="2"/>
        <v>2275.35</v>
      </c>
      <c r="L43" s="249">
        <f t="shared" si="2"/>
        <v>2275.35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88">
        <v>15</v>
      </c>
      <c r="I44" s="146">
        <f>SUM(I45:I63)-I54</f>
        <v>30000</v>
      </c>
      <c r="J44" s="147">
        <f>SUM(J45:J63)-J54</f>
        <v>12000</v>
      </c>
      <c r="K44" s="250">
        <f>SUM(K45:K63)-K54</f>
        <v>2275.35</v>
      </c>
      <c r="L44" s="251">
        <f>SUM(L45:L63)-L54</f>
        <v>2275.35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87">
        <v>16</v>
      </c>
      <c r="I45" s="114"/>
      <c r="J45" s="114"/>
      <c r="K45" s="114"/>
      <c r="L45" s="11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5">
        <v>17</v>
      </c>
      <c r="I46" s="114"/>
      <c r="J46" s="114"/>
      <c r="K46" s="114"/>
      <c r="L46" s="11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87">
        <v>18</v>
      </c>
      <c r="I47" s="114"/>
      <c r="J47" s="114"/>
      <c r="K47" s="114"/>
      <c r="L47" s="11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5">
        <v>19</v>
      </c>
      <c r="I48" s="114"/>
      <c r="J48" s="114"/>
      <c r="K48" s="114"/>
      <c r="L48" s="11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86">
        <v>20</v>
      </c>
      <c r="I49" s="114"/>
      <c r="J49" s="114"/>
      <c r="K49" s="114"/>
      <c r="L49" s="11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5">
        <v>21</v>
      </c>
      <c r="I50" s="114">
        <v>12000</v>
      </c>
      <c r="J50" s="114">
        <v>6000</v>
      </c>
      <c r="K50" s="114"/>
      <c r="L50" s="11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87">
        <v>22</v>
      </c>
      <c r="I51" s="114"/>
      <c r="J51" s="114"/>
      <c r="K51" s="114"/>
      <c r="L51" s="11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89">
        <v>23</v>
      </c>
      <c r="I52" s="114">
        <v>2000</v>
      </c>
      <c r="J52" s="114">
        <v>1000</v>
      </c>
      <c r="K52" s="239">
        <v>198</v>
      </c>
      <c r="L52" s="239">
        <v>198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87">
        <v>24</v>
      </c>
      <c r="I53" s="115"/>
      <c r="J53" s="114"/>
      <c r="K53" s="114"/>
      <c r="L53" s="11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1">
        <v>1</v>
      </c>
      <c r="B54" s="256"/>
      <c r="C54" s="256"/>
      <c r="D54" s="256"/>
      <c r="E54" s="256"/>
      <c r="F54" s="257"/>
      <c r="G54" s="204">
        <v>2</v>
      </c>
      <c r="H54" s="205">
        <v>3</v>
      </c>
      <c r="I54" s="206">
        <v>4</v>
      </c>
      <c r="J54" s="207">
        <v>5</v>
      </c>
      <c r="K54" s="208">
        <v>6</v>
      </c>
      <c r="L54" s="206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0">
        <v>25</v>
      </c>
      <c r="I55" s="119"/>
      <c r="J55" s="114"/>
      <c r="K55" s="114"/>
      <c r="L55" s="11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5">
        <v>26</v>
      </c>
      <c r="I56" s="115"/>
      <c r="J56" s="114"/>
      <c r="K56" s="114"/>
      <c r="L56" s="11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0">
        <v>27</v>
      </c>
      <c r="I57" s="115"/>
      <c r="J57" s="114"/>
      <c r="K57" s="114"/>
      <c r="L57" s="11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5">
        <v>28</v>
      </c>
      <c r="I58" s="115">
        <v>5400</v>
      </c>
      <c r="J58" s="114">
        <v>1500</v>
      </c>
      <c r="K58" s="239">
        <v>246.5</v>
      </c>
      <c r="L58" s="239">
        <v>246.5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0">
        <v>29</v>
      </c>
      <c r="I59" s="115"/>
      <c r="J59" s="114"/>
      <c r="K59" s="114"/>
      <c r="L59" s="11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168</v>
      </c>
      <c r="H60" s="185">
        <v>30</v>
      </c>
      <c r="I60" s="115"/>
      <c r="J60" s="114"/>
      <c r="K60" s="114"/>
      <c r="L60" s="11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0">
        <v>31</v>
      </c>
      <c r="I61" s="115"/>
      <c r="J61" s="114"/>
      <c r="K61" s="114"/>
      <c r="L61" s="11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5">
        <v>32</v>
      </c>
      <c r="I62" s="115"/>
      <c r="J62" s="114"/>
      <c r="K62" s="114"/>
      <c r="L62" s="11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0">
        <v>33</v>
      </c>
      <c r="I63" s="115">
        <v>10600</v>
      </c>
      <c r="J63" s="114">
        <v>3500</v>
      </c>
      <c r="K63" s="239">
        <v>1830.85</v>
      </c>
      <c r="L63" s="239">
        <v>1830.85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1">
        <v>2</v>
      </c>
      <c r="B64" s="142">
        <v>3</v>
      </c>
      <c r="C64" s="73"/>
      <c r="D64" s="53"/>
      <c r="E64" s="53"/>
      <c r="F64" s="33"/>
      <c r="G64" s="140" t="s">
        <v>29</v>
      </c>
      <c r="H64" s="185">
        <v>34</v>
      </c>
      <c r="I64" s="121">
        <f>SUM(I65+I81)</f>
        <v>0</v>
      </c>
      <c r="J64" s="122">
        <f>SUM(J65+J81)</f>
        <v>0</v>
      </c>
      <c r="K64" s="123">
        <f>SUM(K65+K81)</f>
        <v>0</v>
      </c>
      <c r="L64" s="121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0">
        <v>35</v>
      </c>
      <c r="I65" s="125">
        <f>SUM(I66+I71+I76)</f>
        <v>0</v>
      </c>
      <c r="J65" s="126">
        <f>SUM(J66+J71+J76)</f>
        <v>0</v>
      </c>
      <c r="K65" s="127">
        <f>SUM(K66+K71+K76)</f>
        <v>0</v>
      </c>
      <c r="L65" s="125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5">
        <v>36</v>
      </c>
      <c r="I66" s="125">
        <f>I67</f>
        <v>0</v>
      </c>
      <c r="J66" s="126">
        <f>J67</f>
        <v>0</v>
      </c>
      <c r="K66" s="127">
        <f>K67</f>
        <v>0</v>
      </c>
      <c r="L66" s="125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0">
        <v>37</v>
      </c>
      <c r="I67" s="125">
        <f>SUM(I68:I70)</f>
        <v>0</v>
      </c>
      <c r="J67" s="126">
        <f>SUM(J68:J70)</f>
        <v>0</v>
      </c>
      <c r="K67" s="127">
        <f>SUM(K68:K70)</f>
        <v>0</v>
      </c>
      <c r="L67" s="125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5">
        <v>38</v>
      </c>
      <c r="I68" s="115"/>
      <c r="J68" s="115"/>
      <c r="K68" s="115"/>
      <c r="L68" s="115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0">
        <v>39</v>
      </c>
      <c r="I69" s="112"/>
      <c r="J69" s="112"/>
      <c r="K69" s="112"/>
      <c r="L69" s="11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5">
        <v>40</v>
      </c>
      <c r="I70" s="118"/>
      <c r="J70" s="115"/>
      <c r="K70" s="115"/>
      <c r="L70" s="11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18" t="s">
        <v>31</v>
      </c>
      <c r="H71" s="190">
        <v>41</v>
      </c>
      <c r="I71" s="121">
        <f>I72</f>
        <v>0</v>
      </c>
      <c r="J71" s="122">
        <f>J72</f>
        <v>0</v>
      </c>
      <c r="K71" s="123">
        <f>K72</f>
        <v>0</v>
      </c>
      <c r="L71" s="123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5">
        <v>42</v>
      </c>
      <c r="I72" s="145">
        <f>SUM(I73:I75)</f>
        <v>0</v>
      </c>
      <c r="J72" s="149">
        <f>SUM(J73:J75)</f>
        <v>0</v>
      </c>
      <c r="K72" s="150">
        <f>SUM(K73:K75)</f>
        <v>0</v>
      </c>
      <c r="L72" s="127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0">
        <v>43</v>
      </c>
      <c r="I73" s="115"/>
      <c r="J73" s="115"/>
      <c r="K73" s="115"/>
      <c r="L73" s="115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5">
        <v>44</v>
      </c>
      <c r="I74" s="115"/>
      <c r="J74" s="115"/>
      <c r="K74" s="115"/>
      <c r="L74" s="11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0">
        <v>45</v>
      </c>
      <c r="I75" s="115"/>
      <c r="J75" s="115"/>
      <c r="K75" s="115"/>
      <c r="L75" s="11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5">
        <v>46</v>
      </c>
      <c r="I76" s="125">
        <f>I77</f>
        <v>0</v>
      </c>
      <c r="J76" s="126">
        <f>J77</f>
        <v>0</v>
      </c>
      <c r="K76" s="126">
        <f>K77</f>
        <v>0</v>
      </c>
      <c r="L76" s="127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0">
        <v>47</v>
      </c>
      <c r="I77" s="125">
        <f>SUM(I78:I80)</f>
        <v>0</v>
      </c>
      <c r="J77" s="126">
        <f>SUM(J78:J80)</f>
        <v>0</v>
      </c>
      <c r="K77" s="126">
        <f>SUM(K78:K80)</f>
        <v>0</v>
      </c>
      <c r="L77" s="127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5">
        <v>48</v>
      </c>
      <c r="I78" s="112"/>
      <c r="J78" s="112"/>
      <c r="K78" s="112"/>
      <c r="L78" s="11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0">
        <v>49</v>
      </c>
      <c r="I79" s="115"/>
      <c r="J79" s="115"/>
      <c r="K79" s="115"/>
      <c r="L79" s="11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5">
        <v>50</v>
      </c>
      <c r="I80" s="124"/>
      <c r="J80" s="112"/>
      <c r="K80" s="112"/>
      <c r="L80" s="11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0">
        <v>51</v>
      </c>
      <c r="I81" s="125">
        <f aca="true" t="shared" si="3" ref="I81:L83">I82</f>
        <v>0</v>
      </c>
      <c r="J81" s="126">
        <f t="shared" si="3"/>
        <v>0</v>
      </c>
      <c r="K81" s="126">
        <f t="shared" si="3"/>
        <v>0</v>
      </c>
      <c r="L81" s="127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5">
        <v>52</v>
      </c>
      <c r="I82" s="125">
        <f t="shared" si="3"/>
        <v>0</v>
      </c>
      <c r="J82" s="126">
        <f t="shared" si="3"/>
        <v>0</v>
      </c>
      <c r="K82" s="126">
        <f t="shared" si="3"/>
        <v>0</v>
      </c>
      <c r="L82" s="127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0">
        <v>53</v>
      </c>
      <c r="I83" s="125">
        <f t="shared" si="3"/>
        <v>0</v>
      </c>
      <c r="J83" s="126">
        <f t="shared" si="3"/>
        <v>0</v>
      </c>
      <c r="K83" s="126">
        <f t="shared" si="3"/>
        <v>0</v>
      </c>
      <c r="L83" s="127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5">
        <v>54</v>
      </c>
      <c r="I84" s="118"/>
      <c r="J84" s="115"/>
      <c r="K84" s="115"/>
      <c r="L84" s="11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0">
        <v>55</v>
      </c>
      <c r="I85" s="125">
        <f aca="true" t="shared" si="4" ref="I85:L87">I86</f>
        <v>0</v>
      </c>
      <c r="J85" s="126">
        <f t="shared" si="4"/>
        <v>0</v>
      </c>
      <c r="K85" s="126">
        <f t="shared" si="4"/>
        <v>0</v>
      </c>
      <c r="L85" s="127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5">
        <v>56</v>
      </c>
      <c r="I86" s="125">
        <f t="shared" si="4"/>
        <v>0</v>
      </c>
      <c r="J86" s="126">
        <f t="shared" si="4"/>
        <v>0</v>
      </c>
      <c r="K86" s="126">
        <f t="shared" si="4"/>
        <v>0</v>
      </c>
      <c r="L86" s="127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0">
        <v>57</v>
      </c>
      <c r="I87" s="125">
        <f t="shared" si="4"/>
        <v>0</v>
      </c>
      <c r="J87" s="126">
        <f t="shared" si="4"/>
        <v>0</v>
      </c>
      <c r="K87" s="126">
        <f t="shared" si="4"/>
        <v>0</v>
      </c>
      <c r="L87" s="127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5">
        <v>58</v>
      </c>
      <c r="I88" s="125">
        <f>SUM(I89:I92)-I90</f>
        <v>0</v>
      </c>
      <c r="J88" s="126">
        <f>SUM(J89:J92)-J90</f>
        <v>0</v>
      </c>
      <c r="K88" s="126">
        <f>SUM(K89:K92)-K90</f>
        <v>0</v>
      </c>
      <c r="L88" s="127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1">
        <v>59</v>
      </c>
      <c r="I89" s="115"/>
      <c r="J89" s="115"/>
      <c r="K89" s="115"/>
      <c r="L89" s="11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66">
        <v>1</v>
      </c>
      <c r="B90" s="267"/>
      <c r="C90" s="267"/>
      <c r="D90" s="267"/>
      <c r="E90" s="267"/>
      <c r="F90" s="268"/>
      <c r="G90" s="209">
        <v>2</v>
      </c>
      <c r="H90" s="210">
        <v>3</v>
      </c>
      <c r="I90" s="211">
        <v>4</v>
      </c>
      <c r="J90" s="212">
        <v>5</v>
      </c>
      <c r="K90" s="212">
        <v>6</v>
      </c>
      <c r="L90" s="213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2">
        <v>60</v>
      </c>
      <c r="I91" s="115"/>
      <c r="J91" s="115"/>
      <c r="K91" s="115"/>
      <c r="L91" s="11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2">
        <v>61</v>
      </c>
      <c r="I92" s="118"/>
      <c r="J92" s="115"/>
      <c r="K92" s="115"/>
      <c r="L92" s="11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2">
        <v>62</v>
      </c>
      <c r="I93" s="125">
        <f>SUM(I94+I99+I104)</f>
        <v>0</v>
      </c>
      <c r="J93" s="126">
        <f>SUM(J94+J99+J104)</f>
        <v>0</v>
      </c>
      <c r="K93" s="126">
        <f>SUM(K94+K99+K104)</f>
        <v>0</v>
      </c>
      <c r="L93" s="127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19" t="s">
        <v>95</v>
      </c>
      <c r="H94" s="192">
        <v>63</v>
      </c>
      <c r="I94" s="121">
        <f aca="true" t="shared" si="5" ref="I94:L95">I95</f>
        <v>0</v>
      </c>
      <c r="J94" s="122">
        <f t="shared" si="5"/>
        <v>0</v>
      </c>
      <c r="K94" s="122">
        <f t="shared" si="5"/>
        <v>0</v>
      </c>
      <c r="L94" s="123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2">
        <v>64</v>
      </c>
      <c r="I95" s="125">
        <f t="shared" si="5"/>
        <v>0</v>
      </c>
      <c r="J95" s="126">
        <f t="shared" si="5"/>
        <v>0</v>
      </c>
      <c r="K95" s="126">
        <f t="shared" si="5"/>
        <v>0</v>
      </c>
      <c r="L95" s="127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2">
        <v>65</v>
      </c>
      <c r="I96" s="125">
        <f>SUM(I97:I98)</f>
        <v>0</v>
      </c>
      <c r="J96" s="126">
        <f>SUM(J97:J98)</f>
        <v>0</v>
      </c>
      <c r="K96" s="126">
        <f>SUM(K97:K98)</f>
        <v>0</v>
      </c>
      <c r="L96" s="127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2">
        <v>66</v>
      </c>
      <c r="I97" s="115"/>
      <c r="J97" s="115"/>
      <c r="K97" s="115"/>
      <c r="L97" s="11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2">
        <v>67</v>
      </c>
      <c r="I98" s="128"/>
      <c r="J98" s="119"/>
      <c r="K98" s="119"/>
      <c r="L98" s="119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0" t="s">
        <v>96</v>
      </c>
      <c r="H99" s="192">
        <v>68</v>
      </c>
      <c r="I99" s="125">
        <f aca="true" t="shared" si="6" ref="I99:L100">I100</f>
        <v>0</v>
      </c>
      <c r="J99" s="126">
        <f t="shared" si="6"/>
        <v>0</v>
      </c>
      <c r="K99" s="127">
        <f t="shared" si="6"/>
        <v>0</v>
      </c>
      <c r="L99" s="125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2">
        <v>69</v>
      </c>
      <c r="I100" s="125">
        <f t="shared" si="6"/>
        <v>0</v>
      </c>
      <c r="J100" s="126">
        <f t="shared" si="6"/>
        <v>0</v>
      </c>
      <c r="K100" s="127">
        <f t="shared" si="6"/>
        <v>0</v>
      </c>
      <c r="L100" s="125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2">
        <v>70</v>
      </c>
      <c r="I101" s="125">
        <f>SUM(I102:I103)</f>
        <v>0</v>
      </c>
      <c r="J101" s="126">
        <f>SUM(J102:J103)</f>
        <v>0</v>
      </c>
      <c r="K101" s="127">
        <f>SUM(K102:K103)</f>
        <v>0</v>
      </c>
      <c r="L101" s="125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2">
        <v>71</v>
      </c>
      <c r="I102" s="118"/>
      <c r="J102" s="115"/>
      <c r="K102" s="115"/>
      <c r="L102" s="11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2">
        <v>72</v>
      </c>
      <c r="I103" s="115"/>
      <c r="J103" s="115"/>
      <c r="K103" s="115"/>
      <c r="L103" s="11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2">
        <v>73</v>
      </c>
      <c r="I104" s="125">
        <f aca="true" t="shared" si="7" ref="I104:L105">I105</f>
        <v>0</v>
      </c>
      <c r="J104" s="126">
        <f t="shared" si="7"/>
        <v>0</v>
      </c>
      <c r="K104" s="127">
        <f t="shared" si="7"/>
        <v>0</v>
      </c>
      <c r="L104" s="125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2">
        <v>74</v>
      </c>
      <c r="I105" s="125">
        <f t="shared" si="7"/>
        <v>0</v>
      </c>
      <c r="J105" s="126">
        <f t="shared" si="7"/>
        <v>0</v>
      </c>
      <c r="K105" s="127">
        <f t="shared" si="7"/>
        <v>0</v>
      </c>
      <c r="L105" s="125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2">
        <v>75</v>
      </c>
      <c r="I106" s="145">
        <f>SUM(I107:I108)</f>
        <v>0</v>
      </c>
      <c r="J106" s="149">
        <f>SUM(J107:J108)</f>
        <v>0</v>
      </c>
      <c r="K106" s="150">
        <f>SUM(K107:K108)</f>
        <v>0</v>
      </c>
      <c r="L106" s="145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2">
        <v>76</v>
      </c>
      <c r="I107" s="115"/>
      <c r="J107" s="115"/>
      <c r="K107" s="115"/>
      <c r="L107" s="11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2">
        <v>77</v>
      </c>
      <c r="I108" s="129"/>
      <c r="J108" s="130"/>
      <c r="K108" s="130"/>
      <c r="L108" s="130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1" t="s">
        <v>43</v>
      </c>
      <c r="H109" s="192">
        <v>78</v>
      </c>
      <c r="I109" s="125">
        <f>SUM(I110+I115+I119+I123+I127)</f>
        <v>0</v>
      </c>
      <c r="J109" s="126">
        <f>SUM(J110+J115+J119+J123+J127)</f>
        <v>0</v>
      </c>
      <c r="K109" s="127">
        <f>SUM(K110+K115+K119+K123+K127)</f>
        <v>0</v>
      </c>
      <c r="L109" s="125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1" t="s">
        <v>98</v>
      </c>
      <c r="H110" s="192">
        <v>79</v>
      </c>
      <c r="I110" s="145">
        <f aca="true" t="shared" si="8" ref="I110:L111">I111</f>
        <v>0</v>
      </c>
      <c r="J110" s="149">
        <f t="shared" si="8"/>
        <v>0</v>
      </c>
      <c r="K110" s="150">
        <f t="shared" si="8"/>
        <v>0</v>
      </c>
      <c r="L110" s="145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2">
        <v>80</v>
      </c>
      <c r="I111" s="125">
        <f t="shared" si="8"/>
        <v>0</v>
      </c>
      <c r="J111" s="126">
        <f t="shared" si="8"/>
        <v>0</v>
      </c>
      <c r="K111" s="127">
        <f t="shared" si="8"/>
        <v>0</v>
      </c>
      <c r="L111" s="125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2">
        <v>81</v>
      </c>
      <c r="I112" s="125">
        <f>SUM(I113:I114)</f>
        <v>0</v>
      </c>
      <c r="J112" s="126">
        <f>SUM(J113:J114)</f>
        <v>0</v>
      </c>
      <c r="K112" s="127">
        <f>SUM(K113:K114)</f>
        <v>0</v>
      </c>
      <c r="L112" s="125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2">
        <v>82</v>
      </c>
      <c r="I113" s="118"/>
      <c r="J113" s="115"/>
      <c r="K113" s="115"/>
      <c r="L113" s="11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2">
        <v>83</v>
      </c>
      <c r="I114" s="112"/>
      <c r="J114" s="112"/>
      <c r="K114" s="112"/>
      <c r="L114" s="1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2">
        <v>84</v>
      </c>
      <c r="I115" s="125">
        <f aca="true" t="shared" si="9" ref="I115:L117">I116</f>
        <v>0</v>
      </c>
      <c r="J115" s="126">
        <f t="shared" si="9"/>
        <v>0</v>
      </c>
      <c r="K115" s="127">
        <f t="shared" si="9"/>
        <v>0</v>
      </c>
      <c r="L115" s="125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2">
        <v>85</v>
      </c>
      <c r="I116" s="125">
        <f t="shared" si="9"/>
        <v>0</v>
      </c>
      <c r="J116" s="126">
        <f t="shared" si="9"/>
        <v>0</v>
      </c>
      <c r="K116" s="127">
        <f t="shared" si="9"/>
        <v>0</v>
      </c>
      <c r="L116" s="125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2">
        <v>86</v>
      </c>
      <c r="I117" s="151">
        <f t="shared" si="9"/>
        <v>0</v>
      </c>
      <c r="J117" s="152">
        <f t="shared" si="9"/>
        <v>0</v>
      </c>
      <c r="K117" s="153">
        <f t="shared" si="9"/>
        <v>0</v>
      </c>
      <c r="L117" s="151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2">
        <v>87</v>
      </c>
      <c r="I118" s="115"/>
      <c r="J118" s="115"/>
      <c r="K118" s="115"/>
      <c r="L118" s="11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18" t="s">
        <v>45</v>
      </c>
      <c r="H119" s="192">
        <v>88</v>
      </c>
      <c r="I119" s="121">
        <f aca="true" t="shared" si="10" ref="I119:L121">I120</f>
        <v>0</v>
      </c>
      <c r="J119" s="122">
        <f t="shared" si="10"/>
        <v>0</v>
      </c>
      <c r="K119" s="123">
        <f t="shared" si="10"/>
        <v>0</v>
      </c>
      <c r="L119" s="121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2">
        <v>89</v>
      </c>
      <c r="I120" s="125">
        <f t="shared" si="10"/>
        <v>0</v>
      </c>
      <c r="J120" s="126">
        <f t="shared" si="10"/>
        <v>0</v>
      </c>
      <c r="K120" s="127">
        <f t="shared" si="10"/>
        <v>0</v>
      </c>
      <c r="L120" s="125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2">
        <v>90</v>
      </c>
      <c r="I121" s="125">
        <f t="shared" si="10"/>
        <v>0</v>
      </c>
      <c r="J121" s="126">
        <f t="shared" si="10"/>
        <v>0</v>
      </c>
      <c r="K121" s="127">
        <f t="shared" si="10"/>
        <v>0</v>
      </c>
      <c r="L121" s="125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2">
        <v>91</v>
      </c>
      <c r="I122" s="118"/>
      <c r="J122" s="115"/>
      <c r="K122" s="115"/>
      <c r="L122" s="11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18" t="s">
        <v>46</v>
      </c>
      <c r="H123" s="192">
        <v>92</v>
      </c>
      <c r="I123" s="121">
        <f aca="true" t="shared" si="11" ref="I123:L125">I124</f>
        <v>0</v>
      </c>
      <c r="J123" s="122">
        <f t="shared" si="11"/>
        <v>0</v>
      </c>
      <c r="K123" s="123">
        <f t="shared" si="11"/>
        <v>0</v>
      </c>
      <c r="L123" s="121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2">
        <v>93</v>
      </c>
      <c r="I124" s="125">
        <f t="shared" si="11"/>
        <v>0</v>
      </c>
      <c r="J124" s="126">
        <f t="shared" si="11"/>
        <v>0</v>
      </c>
      <c r="K124" s="127">
        <f t="shared" si="11"/>
        <v>0</v>
      </c>
      <c r="L124" s="125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2">
        <v>94</v>
      </c>
      <c r="I125" s="125">
        <f t="shared" si="11"/>
        <v>0</v>
      </c>
      <c r="J125" s="126">
        <f t="shared" si="11"/>
        <v>0</v>
      </c>
      <c r="K125" s="127">
        <f t="shared" si="11"/>
        <v>0</v>
      </c>
      <c r="L125" s="125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2">
        <v>95</v>
      </c>
      <c r="I126" s="118"/>
      <c r="J126" s="115"/>
      <c r="K126" s="115"/>
      <c r="L126" s="11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2" t="s">
        <v>101</v>
      </c>
      <c r="H127" s="192">
        <v>96</v>
      </c>
      <c r="I127" s="146">
        <f aca="true" t="shared" si="12" ref="I127:L129">I128</f>
        <v>0</v>
      </c>
      <c r="J127" s="147">
        <f t="shared" si="12"/>
        <v>0</v>
      </c>
      <c r="K127" s="148">
        <f t="shared" si="12"/>
        <v>0</v>
      </c>
      <c r="L127" s="146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2">
        <v>97</v>
      </c>
      <c r="I128" s="125">
        <f t="shared" si="12"/>
        <v>0</v>
      </c>
      <c r="J128" s="126">
        <f t="shared" si="12"/>
        <v>0</v>
      </c>
      <c r="K128" s="127">
        <f t="shared" si="12"/>
        <v>0</v>
      </c>
      <c r="L128" s="125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2">
        <v>98</v>
      </c>
      <c r="I129" s="125">
        <f t="shared" si="12"/>
        <v>0</v>
      </c>
      <c r="J129" s="126">
        <f t="shared" si="12"/>
        <v>0</v>
      </c>
      <c r="K129" s="127">
        <f t="shared" si="12"/>
        <v>0</v>
      </c>
      <c r="L129" s="125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2">
        <v>99</v>
      </c>
      <c r="I130" s="118"/>
      <c r="J130" s="115"/>
      <c r="K130" s="115"/>
      <c r="L130" s="11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55">
        <v>1</v>
      </c>
      <c r="B131" s="256"/>
      <c r="C131" s="256"/>
      <c r="D131" s="256"/>
      <c r="E131" s="256"/>
      <c r="F131" s="257"/>
      <c r="G131" s="214">
        <v>2</v>
      </c>
      <c r="H131" s="214">
        <v>3</v>
      </c>
      <c r="I131" s="213">
        <v>4</v>
      </c>
      <c r="J131" s="212">
        <v>5</v>
      </c>
      <c r="K131" s="213">
        <v>6</v>
      </c>
      <c r="L131" s="211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3">
        <v>100</v>
      </c>
      <c r="I132" s="127">
        <f>SUM(I133+I138+I143)</f>
        <v>0</v>
      </c>
      <c r="J132" s="126">
        <f>SUM(J133+J138+J143)</f>
        <v>0</v>
      </c>
      <c r="K132" s="127">
        <f>SUM(K133+K138+K143)</f>
        <v>0</v>
      </c>
      <c r="L132" s="125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0" t="s">
        <v>103</v>
      </c>
      <c r="H133" s="193">
        <v>101</v>
      </c>
      <c r="I133" s="127">
        <f aca="true" t="shared" si="13" ref="I133:L134">I134</f>
        <v>0</v>
      </c>
      <c r="J133" s="126">
        <f t="shared" si="13"/>
        <v>0</v>
      </c>
      <c r="K133" s="127">
        <f t="shared" si="13"/>
        <v>0</v>
      </c>
      <c r="L133" s="125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3">
        <v>102</v>
      </c>
      <c r="I134" s="127">
        <f t="shared" si="13"/>
        <v>0</v>
      </c>
      <c r="J134" s="126">
        <f t="shared" si="13"/>
        <v>0</v>
      </c>
      <c r="K134" s="127">
        <f t="shared" si="13"/>
        <v>0</v>
      </c>
      <c r="L134" s="125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3">
        <v>103</v>
      </c>
      <c r="I135" s="127">
        <f>SUM(I136:I137)</f>
        <v>0</v>
      </c>
      <c r="J135" s="126">
        <f>SUM(J136:J137)</f>
        <v>0</v>
      </c>
      <c r="K135" s="127">
        <f>SUM(K136:K137)</f>
        <v>0</v>
      </c>
      <c r="L135" s="125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3">
        <v>104</v>
      </c>
      <c r="I136" s="113"/>
      <c r="J136" s="113"/>
      <c r="K136" s="113"/>
      <c r="L136" s="11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3">
        <v>105</v>
      </c>
      <c r="I137" s="131"/>
      <c r="J137" s="114"/>
      <c r="K137" s="114"/>
      <c r="L137" s="1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3" t="s">
        <v>47</v>
      </c>
      <c r="H138" s="193">
        <v>106</v>
      </c>
      <c r="I138" s="150">
        <f aca="true" t="shared" si="14" ref="I138:L139">I139</f>
        <v>0</v>
      </c>
      <c r="J138" s="149">
        <f t="shared" si="14"/>
        <v>0</v>
      </c>
      <c r="K138" s="150">
        <f t="shared" si="14"/>
        <v>0</v>
      </c>
      <c r="L138" s="145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3">
        <v>107</v>
      </c>
      <c r="I139" s="127">
        <f t="shared" si="14"/>
        <v>0</v>
      </c>
      <c r="J139" s="126">
        <f t="shared" si="14"/>
        <v>0</v>
      </c>
      <c r="K139" s="127">
        <f t="shared" si="14"/>
        <v>0</v>
      </c>
      <c r="L139" s="125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3">
        <v>108</v>
      </c>
      <c r="I140" s="127">
        <f>SUM(I141:I142)</f>
        <v>0</v>
      </c>
      <c r="J140" s="126">
        <f>SUM(J141:J142)</f>
        <v>0</v>
      </c>
      <c r="K140" s="127">
        <f>SUM(K141:K142)</f>
        <v>0</v>
      </c>
      <c r="L140" s="125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3">
        <v>109</v>
      </c>
      <c r="I141" s="131"/>
      <c r="J141" s="114"/>
      <c r="K141" s="114"/>
      <c r="L141" s="114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3">
        <v>110</v>
      </c>
      <c r="I142" s="114"/>
      <c r="J142" s="114"/>
      <c r="K142" s="114"/>
      <c r="L142" s="11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0" t="s">
        <v>108</v>
      </c>
      <c r="H143" s="193">
        <v>111</v>
      </c>
      <c r="I143" s="127">
        <f aca="true" t="shared" si="15" ref="I143:L144">I144</f>
        <v>0</v>
      </c>
      <c r="J143" s="126">
        <f t="shared" si="15"/>
        <v>0</v>
      </c>
      <c r="K143" s="127">
        <f t="shared" si="15"/>
        <v>0</v>
      </c>
      <c r="L143" s="125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3">
        <v>112</v>
      </c>
      <c r="I144" s="148">
        <f t="shared" si="15"/>
        <v>0</v>
      </c>
      <c r="J144" s="147">
        <f t="shared" si="15"/>
        <v>0</v>
      </c>
      <c r="K144" s="148">
        <f t="shared" si="15"/>
        <v>0</v>
      </c>
      <c r="L144" s="146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3">
        <v>113</v>
      </c>
      <c r="I145" s="127">
        <f>SUM(I146:I147)</f>
        <v>0</v>
      </c>
      <c r="J145" s="126">
        <f>SUM(J146:J147)</f>
        <v>0</v>
      </c>
      <c r="K145" s="127">
        <f>SUM(K146:K147)</f>
        <v>0</v>
      </c>
      <c r="L145" s="125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3">
        <v>114</v>
      </c>
      <c r="I146" s="132"/>
      <c r="J146" s="113"/>
      <c r="K146" s="113"/>
      <c r="L146" s="11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3">
        <v>115</v>
      </c>
      <c r="I147" s="114"/>
      <c r="J147" s="114"/>
      <c r="K147" s="114"/>
      <c r="L147" s="114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3">
        <v>116</v>
      </c>
      <c r="I148" s="123">
        <f>I149</f>
        <v>0</v>
      </c>
      <c r="J148" s="122">
        <f>J149</f>
        <v>0</v>
      </c>
      <c r="K148" s="123">
        <f>K149</f>
        <v>0</v>
      </c>
      <c r="L148" s="121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19" t="s">
        <v>48</v>
      </c>
      <c r="H149" s="193">
        <v>117</v>
      </c>
      <c r="I149" s="123">
        <f>I150+I154</f>
        <v>0</v>
      </c>
      <c r="J149" s="122">
        <f>J150+J154</f>
        <v>0</v>
      </c>
      <c r="K149" s="123">
        <f>K150+K154</f>
        <v>0</v>
      </c>
      <c r="L149" s="121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3">
        <v>118</v>
      </c>
      <c r="I150" s="127">
        <f>I151</f>
        <v>0</v>
      </c>
      <c r="J150" s="126">
        <f>J151</f>
        <v>0</v>
      </c>
      <c r="K150" s="127">
        <f>K151</f>
        <v>0</v>
      </c>
      <c r="L150" s="125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3">
        <v>119</v>
      </c>
      <c r="I151" s="123">
        <f>SUM(I152:I153)</f>
        <v>0</v>
      </c>
      <c r="J151" s="122">
        <f>SUM(J152:J153)</f>
        <v>0</v>
      </c>
      <c r="K151" s="123">
        <f>SUM(K152:K153)</f>
        <v>0</v>
      </c>
      <c r="L151" s="121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3">
        <v>120</v>
      </c>
      <c r="I152" s="114"/>
      <c r="J152" s="114"/>
      <c r="K152" s="114"/>
      <c r="L152" s="114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3">
        <v>121</v>
      </c>
      <c r="I153" s="133"/>
      <c r="J153" s="120"/>
      <c r="K153" s="120"/>
      <c r="L153" s="120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3">
        <v>122</v>
      </c>
      <c r="I154" s="127">
        <f aca="true" t="shared" si="16" ref="I154:L155">I155</f>
        <v>0</v>
      </c>
      <c r="J154" s="126">
        <f t="shared" si="16"/>
        <v>0</v>
      </c>
      <c r="K154" s="127">
        <f t="shared" si="16"/>
        <v>0</v>
      </c>
      <c r="L154" s="125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3">
        <v>123</v>
      </c>
      <c r="I155" s="127">
        <f t="shared" si="16"/>
        <v>0</v>
      </c>
      <c r="J155" s="126">
        <f t="shared" si="16"/>
        <v>0</v>
      </c>
      <c r="K155" s="127">
        <f t="shared" si="16"/>
        <v>0</v>
      </c>
      <c r="L155" s="125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3">
        <v>124</v>
      </c>
      <c r="I156" s="134"/>
      <c r="J156" s="135"/>
      <c r="K156" s="135"/>
      <c r="L156" s="13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3">
        <v>125</v>
      </c>
      <c r="I157" s="127">
        <f>I158+I162</f>
        <v>0</v>
      </c>
      <c r="J157" s="126">
        <f>J158+J162</f>
        <v>0</v>
      </c>
      <c r="K157" s="127">
        <f>K158+K162</f>
        <v>0</v>
      </c>
      <c r="L157" s="125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0" t="s">
        <v>156</v>
      </c>
      <c r="H158" s="193">
        <v>126</v>
      </c>
      <c r="I158" s="127">
        <f aca="true" t="shared" si="17" ref="I158:L160">I159</f>
        <v>0</v>
      </c>
      <c r="J158" s="126">
        <f t="shared" si="17"/>
        <v>0</v>
      </c>
      <c r="K158" s="127">
        <f t="shared" si="17"/>
        <v>0</v>
      </c>
      <c r="L158" s="125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3">
        <v>127</v>
      </c>
      <c r="I159" s="123">
        <f t="shared" si="17"/>
        <v>0</v>
      </c>
      <c r="J159" s="122">
        <f t="shared" si="17"/>
        <v>0</v>
      </c>
      <c r="K159" s="123">
        <f t="shared" si="17"/>
        <v>0</v>
      </c>
      <c r="L159" s="121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3">
        <v>128</v>
      </c>
      <c r="I160" s="127">
        <f t="shared" si="17"/>
        <v>0</v>
      </c>
      <c r="J160" s="126">
        <f t="shared" si="17"/>
        <v>0</v>
      </c>
      <c r="K160" s="127">
        <f t="shared" si="17"/>
        <v>0</v>
      </c>
      <c r="L160" s="125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3">
        <v>129</v>
      </c>
      <c r="I161" s="132"/>
      <c r="J161" s="113"/>
      <c r="K161" s="113"/>
      <c r="L161" s="11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0" t="s">
        <v>155</v>
      </c>
      <c r="H162" s="193">
        <v>130</v>
      </c>
      <c r="I162" s="127">
        <f>SUM(I163+I168)</f>
        <v>0</v>
      </c>
      <c r="J162" s="126">
        <f>SUM(J163+J168)</f>
        <v>0</v>
      </c>
      <c r="K162" s="127">
        <f>SUM(K163+K168)</f>
        <v>0</v>
      </c>
      <c r="L162" s="125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3">
        <v>131</v>
      </c>
      <c r="I163" s="123">
        <f>I164</f>
        <v>0</v>
      </c>
      <c r="J163" s="122">
        <f>J164</f>
        <v>0</v>
      </c>
      <c r="K163" s="123">
        <f>K164</f>
        <v>0</v>
      </c>
      <c r="L163" s="121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3">
        <v>132</v>
      </c>
      <c r="I164" s="127">
        <f>SUM(I165:I167)</f>
        <v>0</v>
      </c>
      <c r="J164" s="126">
        <f>SUM(J165:J167)</f>
        <v>0</v>
      </c>
      <c r="K164" s="127">
        <f>SUM(K165:K167)</f>
        <v>0</v>
      </c>
      <c r="L164" s="125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3">
        <v>133</v>
      </c>
      <c r="I165" s="133"/>
      <c r="J165" s="124"/>
      <c r="K165" s="124"/>
      <c r="L165" s="124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3">
        <v>134</v>
      </c>
      <c r="I166" s="114"/>
      <c r="J166" s="129"/>
      <c r="K166" s="129"/>
      <c r="L166" s="129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3">
        <v>135</v>
      </c>
      <c r="I167" s="131"/>
      <c r="J167" s="114"/>
      <c r="K167" s="114"/>
      <c r="L167" s="11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3">
        <v>136</v>
      </c>
      <c r="I168" s="127">
        <f>I169</f>
        <v>0</v>
      </c>
      <c r="J168" s="126">
        <f>J169</f>
        <v>0</v>
      </c>
      <c r="K168" s="127">
        <f>K169</f>
        <v>0</v>
      </c>
      <c r="L168" s="125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3">
        <v>137</v>
      </c>
      <c r="I169" s="123">
        <f>SUM(I170:I173)-I171</f>
        <v>0</v>
      </c>
      <c r="J169" s="122">
        <f>SUM(J170:J173)-J171</f>
        <v>0</v>
      </c>
      <c r="K169" s="123">
        <f>SUM(K170:K173)-K171</f>
        <v>0</v>
      </c>
      <c r="L169" s="121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0" t="s">
        <v>134</v>
      </c>
      <c r="H170" s="193">
        <v>138</v>
      </c>
      <c r="I170" s="131"/>
      <c r="J170" s="124"/>
      <c r="K170" s="124"/>
      <c r="L170" s="124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1">
        <v>1</v>
      </c>
      <c r="B171" s="256"/>
      <c r="C171" s="256"/>
      <c r="D171" s="256"/>
      <c r="E171" s="256"/>
      <c r="F171" s="257"/>
      <c r="G171" s="203">
        <v>2</v>
      </c>
      <c r="H171" s="203">
        <v>3</v>
      </c>
      <c r="I171" s="204">
        <v>4</v>
      </c>
      <c r="J171" s="215">
        <v>5</v>
      </c>
      <c r="K171" s="215">
        <v>6</v>
      </c>
      <c r="L171" s="215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4">
        <v>139</v>
      </c>
      <c r="I172" s="124"/>
      <c r="J172" s="115"/>
      <c r="K172" s="115"/>
      <c r="L172" s="11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5">
        <v>140</v>
      </c>
      <c r="I173" s="129"/>
      <c r="J173" s="129"/>
      <c r="K173" s="129"/>
      <c r="L173" s="129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3" t="s">
        <v>54</v>
      </c>
      <c r="H174" s="194">
        <v>141</v>
      </c>
      <c r="I174" s="110">
        <f>SUM(I175+I226+I286)</f>
        <v>0</v>
      </c>
      <c r="J174" s="136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4" t="s">
        <v>55</v>
      </c>
      <c r="H175" s="195">
        <v>142</v>
      </c>
      <c r="I175" s="125">
        <f>SUM(I176+I197+I205+I216+I220)</f>
        <v>0</v>
      </c>
      <c r="J175" s="121">
        <f>SUM(J176+J197+J205+J216+J220)</f>
        <v>0</v>
      </c>
      <c r="K175" s="121">
        <f>SUM(K176+K197+K205+K216+K220)</f>
        <v>0</v>
      </c>
      <c r="L175" s="121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4" t="s">
        <v>56</v>
      </c>
      <c r="H176" s="194">
        <v>143</v>
      </c>
      <c r="I176" s="121">
        <f>SUM(I177+I180+I185+I189+I194)</f>
        <v>0</v>
      </c>
      <c r="J176" s="126">
        <f>SUM(J177+J180+J185+J189+J194)</f>
        <v>0</v>
      </c>
      <c r="K176" s="127">
        <f>SUM(K177+K180+K185+K189+K194)</f>
        <v>0</v>
      </c>
      <c r="L176" s="125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5">
        <v>144</v>
      </c>
      <c r="I177" s="125">
        <f aca="true" t="shared" si="18" ref="I177:L178">I178</f>
        <v>0</v>
      </c>
      <c r="J177" s="122">
        <f t="shared" si="18"/>
        <v>0</v>
      </c>
      <c r="K177" s="123">
        <f t="shared" si="18"/>
        <v>0</v>
      </c>
      <c r="L177" s="121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4">
        <v>145</v>
      </c>
      <c r="I178" s="121">
        <f t="shared" si="18"/>
        <v>0</v>
      </c>
      <c r="J178" s="125">
        <f t="shared" si="18"/>
        <v>0</v>
      </c>
      <c r="K178" s="125">
        <f t="shared" si="18"/>
        <v>0</v>
      </c>
      <c r="L178" s="125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5">
        <v>146</v>
      </c>
      <c r="I179" s="118"/>
      <c r="J179" s="115"/>
      <c r="K179" s="115"/>
      <c r="L179" s="11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4">
        <v>147</v>
      </c>
      <c r="I180" s="121">
        <f>I181</f>
        <v>0</v>
      </c>
      <c r="J180" s="122">
        <f>J181</f>
        <v>0</v>
      </c>
      <c r="K180" s="123">
        <f>K181</f>
        <v>0</v>
      </c>
      <c r="L180" s="121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5">
        <v>148</v>
      </c>
      <c r="I181" s="125">
        <f>SUM(I182:I184)</f>
        <v>0</v>
      </c>
      <c r="J181" s="126">
        <f>SUM(J182:J184)</f>
        <v>0</v>
      </c>
      <c r="K181" s="127">
        <f>SUM(K182:K184)</f>
        <v>0</v>
      </c>
      <c r="L181" s="125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4">
        <v>149</v>
      </c>
      <c r="I182" s="124"/>
      <c r="J182" s="112"/>
      <c r="K182" s="112"/>
      <c r="L182" s="130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5">
        <v>150</v>
      </c>
      <c r="I183" s="118"/>
      <c r="J183" s="115"/>
      <c r="K183" s="115"/>
      <c r="L183" s="11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4">
        <v>151</v>
      </c>
      <c r="I184" s="124"/>
      <c r="J184" s="112"/>
      <c r="K184" s="112"/>
      <c r="L184" s="130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5">
        <v>152</v>
      </c>
      <c r="I185" s="125">
        <f>I186</f>
        <v>0</v>
      </c>
      <c r="J185" s="126">
        <f>J186</f>
        <v>0</v>
      </c>
      <c r="K185" s="127">
        <f>K186</f>
        <v>0</v>
      </c>
      <c r="L185" s="125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4">
        <v>153</v>
      </c>
      <c r="I186" s="125">
        <f>SUM(I187:I188)</f>
        <v>0</v>
      </c>
      <c r="J186" s="126">
        <f>SUM(J187:J188)</f>
        <v>0</v>
      </c>
      <c r="K186" s="127">
        <f>SUM(K187:K188)</f>
        <v>0</v>
      </c>
      <c r="L186" s="125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5">
        <v>154</v>
      </c>
      <c r="I187" s="118"/>
      <c r="J187" s="115"/>
      <c r="K187" s="115"/>
      <c r="L187" s="130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4">
        <v>155</v>
      </c>
      <c r="I188" s="124"/>
      <c r="J188" s="115"/>
      <c r="K188" s="115"/>
      <c r="L188" s="11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5">
        <v>156</v>
      </c>
      <c r="I189" s="125">
        <f>I190</f>
        <v>0</v>
      </c>
      <c r="J189" s="149">
        <f>J190</f>
        <v>0</v>
      </c>
      <c r="K189" s="150">
        <f>K190</f>
        <v>0</v>
      </c>
      <c r="L189" s="145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4">
        <v>157</v>
      </c>
      <c r="I190" s="121">
        <f>SUM(I191:I193)</f>
        <v>0</v>
      </c>
      <c r="J190" s="126">
        <f>SUM(J191:J193)</f>
        <v>0</v>
      </c>
      <c r="K190" s="127">
        <f>SUM(K191:K193)</f>
        <v>0</v>
      </c>
      <c r="L190" s="125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5">
        <v>158</v>
      </c>
      <c r="I191" s="118"/>
      <c r="J191" s="115"/>
      <c r="K191" s="115"/>
      <c r="L191" s="130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4">
        <v>159</v>
      </c>
      <c r="I192" s="124"/>
      <c r="J192" s="112"/>
      <c r="K192" s="112"/>
      <c r="L192" s="11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5">
        <v>160</v>
      </c>
      <c r="I193" s="129"/>
      <c r="J193" s="130"/>
      <c r="K193" s="130"/>
      <c r="L193" s="130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4">
        <v>161</v>
      </c>
      <c r="I194" s="125">
        <f aca="true" t="shared" si="19" ref="I194:L195">I195</f>
        <v>0</v>
      </c>
      <c r="J194" s="126">
        <f t="shared" si="19"/>
        <v>0</v>
      </c>
      <c r="K194" s="127">
        <f t="shared" si="19"/>
        <v>0</v>
      </c>
      <c r="L194" s="125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5">
        <v>162</v>
      </c>
      <c r="I195" s="127">
        <f t="shared" si="19"/>
        <v>0</v>
      </c>
      <c r="J195" s="127">
        <f t="shared" si="19"/>
        <v>0</v>
      </c>
      <c r="K195" s="127">
        <f t="shared" si="19"/>
        <v>0</v>
      </c>
      <c r="L195" s="127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4">
        <v>163</v>
      </c>
      <c r="I196" s="112"/>
      <c r="J196" s="115"/>
      <c r="K196" s="115"/>
      <c r="L196" s="11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3" t="s">
        <v>65</v>
      </c>
      <c r="H197" s="195">
        <v>164</v>
      </c>
      <c r="I197" s="125">
        <f aca="true" t="shared" si="20" ref="I197:L198">I198</f>
        <v>0</v>
      </c>
      <c r="J197" s="149">
        <f t="shared" si="20"/>
        <v>0</v>
      </c>
      <c r="K197" s="150">
        <f t="shared" si="20"/>
        <v>0</v>
      </c>
      <c r="L197" s="145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4">
        <v>165</v>
      </c>
      <c r="I198" s="121">
        <f t="shared" si="20"/>
        <v>0</v>
      </c>
      <c r="J198" s="126">
        <f t="shared" si="20"/>
        <v>0</v>
      </c>
      <c r="K198" s="127">
        <f t="shared" si="20"/>
        <v>0</v>
      </c>
      <c r="L198" s="125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5">
        <v>166</v>
      </c>
      <c r="I199" s="125">
        <f>SUM(I200:I204)</f>
        <v>0</v>
      </c>
      <c r="J199" s="122">
        <f>SUM(J200:J204)</f>
        <v>0</v>
      </c>
      <c r="K199" s="123">
        <f>SUM(K200:K204)</f>
        <v>0</v>
      </c>
      <c r="L199" s="121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4">
        <v>167</v>
      </c>
      <c r="I200" s="112"/>
      <c r="J200" s="115"/>
      <c r="K200" s="115"/>
      <c r="L200" s="130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5">
        <v>168</v>
      </c>
      <c r="I201" s="115"/>
      <c r="J201" s="115"/>
      <c r="K201" s="115"/>
      <c r="L201" s="11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4">
        <v>169</v>
      </c>
      <c r="I202" s="115"/>
      <c r="J202" s="115"/>
      <c r="K202" s="115"/>
      <c r="L202" s="11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5">
        <v>170</v>
      </c>
      <c r="I203" s="115"/>
      <c r="J203" s="115"/>
      <c r="K203" s="115"/>
      <c r="L203" s="11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4">
        <v>171</v>
      </c>
      <c r="I204" s="115"/>
      <c r="J204" s="115"/>
      <c r="K204" s="115"/>
      <c r="L204" s="130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0" t="s">
        <v>122</v>
      </c>
      <c r="H205" s="195">
        <v>172</v>
      </c>
      <c r="I205" s="125">
        <f>SUM(I206+I210)</f>
        <v>0</v>
      </c>
      <c r="J205" s="126">
        <f>SUM(J206+J210)</f>
        <v>0</v>
      </c>
      <c r="K205" s="127">
        <f>SUM(K206+K210)</f>
        <v>0</v>
      </c>
      <c r="L205" s="125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4">
        <v>173</v>
      </c>
      <c r="I206" s="121">
        <f>I207</f>
        <v>0</v>
      </c>
      <c r="J206" s="122">
        <f>J207</f>
        <v>0</v>
      </c>
      <c r="K206" s="123">
        <f>K207</f>
        <v>0</v>
      </c>
      <c r="L206" s="121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5">
        <v>174</v>
      </c>
      <c r="I207" s="125">
        <f>I209</f>
        <v>0</v>
      </c>
      <c r="J207" s="126">
        <f>J209</f>
        <v>0</v>
      </c>
      <c r="K207" s="127">
        <f>K209</f>
        <v>0</v>
      </c>
      <c r="L207" s="125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55">
        <v>1</v>
      </c>
      <c r="B208" s="256"/>
      <c r="C208" s="256"/>
      <c r="D208" s="256"/>
      <c r="E208" s="256"/>
      <c r="F208" s="257"/>
      <c r="G208" s="212">
        <v>2</v>
      </c>
      <c r="H208" s="213">
        <v>3</v>
      </c>
      <c r="I208" s="205">
        <v>4</v>
      </c>
      <c r="J208" s="203">
        <v>5</v>
      </c>
      <c r="K208" s="204">
        <v>6</v>
      </c>
      <c r="L208" s="205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0" t="s">
        <v>136</v>
      </c>
      <c r="H209" s="191">
        <v>175</v>
      </c>
      <c r="I209" s="130"/>
      <c r="J209" s="130"/>
      <c r="K209" s="130"/>
      <c r="L209" s="130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196">
        <v>176</v>
      </c>
      <c r="I210" s="125">
        <f>I211</f>
        <v>0</v>
      </c>
      <c r="J210" s="126">
        <f>J211</f>
        <v>0</v>
      </c>
      <c r="K210" s="127">
        <f>K211</f>
        <v>0</v>
      </c>
      <c r="L210" s="125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1">
        <v>177</v>
      </c>
      <c r="I211" s="121">
        <f>SUM(I212:I215)</f>
        <v>0</v>
      </c>
      <c r="J211" s="122">
        <f>SUM(J212:J215)</f>
        <v>0</v>
      </c>
      <c r="K211" s="123">
        <f>SUM(K212:K215)</f>
        <v>0</v>
      </c>
      <c r="L211" s="121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196">
        <v>178</v>
      </c>
      <c r="I212" s="115"/>
      <c r="J212" s="115"/>
      <c r="K212" s="115"/>
      <c r="L212" s="130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1">
        <v>179</v>
      </c>
      <c r="I213" s="115"/>
      <c r="J213" s="115"/>
      <c r="K213" s="115"/>
      <c r="L213" s="11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196">
        <v>180</v>
      </c>
      <c r="I214" s="115"/>
      <c r="J214" s="115"/>
      <c r="K214" s="115"/>
      <c r="L214" s="11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1">
        <v>181</v>
      </c>
      <c r="I215" s="115"/>
      <c r="J215" s="115"/>
      <c r="K215" s="115"/>
      <c r="L215" s="11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19" t="s">
        <v>135</v>
      </c>
      <c r="H216" s="196">
        <v>182</v>
      </c>
      <c r="I216" s="121">
        <f aca="true" t="shared" si="21" ref="I216:L218">I217</f>
        <v>0</v>
      </c>
      <c r="J216" s="122">
        <f t="shared" si="21"/>
        <v>0</v>
      </c>
      <c r="K216" s="123">
        <f t="shared" si="21"/>
        <v>0</v>
      </c>
      <c r="L216" s="123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1">
        <v>183</v>
      </c>
      <c r="I217" s="146">
        <f t="shared" si="21"/>
        <v>0</v>
      </c>
      <c r="J217" s="147">
        <f t="shared" si="21"/>
        <v>0</v>
      </c>
      <c r="K217" s="148">
        <f t="shared" si="21"/>
        <v>0</v>
      </c>
      <c r="L217" s="148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6">
        <v>184</v>
      </c>
      <c r="I218" s="125">
        <f t="shared" si="21"/>
        <v>0</v>
      </c>
      <c r="J218" s="126">
        <f t="shared" si="21"/>
        <v>0</v>
      </c>
      <c r="K218" s="127">
        <f t="shared" si="21"/>
        <v>0</v>
      </c>
      <c r="L218" s="127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1">
        <v>185</v>
      </c>
      <c r="I219" s="130"/>
      <c r="J219" s="130"/>
      <c r="K219" s="130"/>
      <c r="L219" s="130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0" t="s">
        <v>157</v>
      </c>
      <c r="H220" s="196">
        <v>186</v>
      </c>
      <c r="I220" s="159">
        <f aca="true" t="shared" si="22" ref="I220:L221">I221</f>
        <v>0</v>
      </c>
      <c r="J220" s="159">
        <f t="shared" si="22"/>
        <v>0</v>
      </c>
      <c r="K220" s="159">
        <f t="shared" si="22"/>
        <v>0</v>
      </c>
      <c r="L220" s="159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0" t="s">
        <v>157</v>
      </c>
      <c r="H221" s="191">
        <v>187</v>
      </c>
      <c r="I221" s="159">
        <f t="shared" si="22"/>
        <v>0</v>
      </c>
      <c r="J221" s="159">
        <f t="shared" si="22"/>
        <v>0</v>
      </c>
      <c r="K221" s="159">
        <f t="shared" si="22"/>
        <v>0</v>
      </c>
      <c r="L221" s="159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0" t="s">
        <v>157</v>
      </c>
      <c r="H222" s="196">
        <v>188</v>
      </c>
      <c r="I222" s="159">
        <f>SUM(I223:I225)</f>
        <v>0</v>
      </c>
      <c r="J222" s="159">
        <f>SUM(J223:J225)</f>
        <v>0</v>
      </c>
      <c r="K222" s="159">
        <f>SUM(K223:K225)</f>
        <v>0</v>
      </c>
      <c r="L222" s="159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0" t="s">
        <v>158</v>
      </c>
      <c r="H223" s="191">
        <v>189</v>
      </c>
      <c r="I223" s="115"/>
      <c r="J223" s="115"/>
      <c r="K223" s="115"/>
      <c r="L223" s="11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0" t="s">
        <v>159</v>
      </c>
      <c r="H224" s="196">
        <v>190</v>
      </c>
      <c r="I224" s="115"/>
      <c r="J224" s="115"/>
      <c r="K224" s="115"/>
      <c r="L224" s="11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0" t="s">
        <v>160</v>
      </c>
      <c r="H225" s="191">
        <v>191</v>
      </c>
      <c r="I225" s="115"/>
      <c r="J225" s="115"/>
      <c r="K225" s="115"/>
      <c r="L225" s="11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6">
        <v>192</v>
      </c>
      <c r="I226" s="125">
        <f>SUM(I227+I257)</f>
        <v>0</v>
      </c>
      <c r="J226" s="126">
        <f>SUM(J227+J257)</f>
        <v>0</v>
      </c>
      <c r="K226" s="127">
        <f>SUM(K227+K257)</f>
        <v>0</v>
      </c>
      <c r="L226" s="127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2" t="s">
        <v>71</v>
      </c>
      <c r="H227" s="191">
        <v>193</v>
      </c>
      <c r="I227" s="146">
        <f>SUM(I228+I234+I238+I242+I246+I250+I253)</f>
        <v>0</v>
      </c>
      <c r="J227" s="147">
        <f>SUM(J228+J234+J238+J242+J246+J250+J253)</f>
        <v>0</v>
      </c>
      <c r="K227" s="148">
        <f>SUM(K228+K234+K238+K242+K246+K250+K253)</f>
        <v>0</v>
      </c>
      <c r="L227" s="148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6">
        <v>194</v>
      </c>
      <c r="I228" s="125">
        <f>I229</f>
        <v>0</v>
      </c>
      <c r="J228" s="126">
        <f>J229</f>
        <v>0</v>
      </c>
      <c r="K228" s="127">
        <f>K229</f>
        <v>0</v>
      </c>
      <c r="L228" s="127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1">
        <v>195</v>
      </c>
      <c r="I229" s="125">
        <f>SUM(I230:I233)</f>
        <v>0</v>
      </c>
      <c r="J229" s="126">
        <f>SUM(J230:J233)</f>
        <v>0</v>
      </c>
      <c r="K229" s="127">
        <f>SUM(K230:K233)</f>
        <v>0</v>
      </c>
      <c r="L229" s="127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6">
        <v>196</v>
      </c>
      <c r="I230" s="115"/>
      <c r="J230" s="115"/>
      <c r="K230" s="115"/>
      <c r="L230" s="130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1">
        <v>197</v>
      </c>
      <c r="I231" s="115"/>
      <c r="J231" s="115"/>
      <c r="K231" s="115"/>
      <c r="L231" s="11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166</v>
      </c>
      <c r="H232" s="196">
        <v>198</v>
      </c>
      <c r="I232" s="115"/>
      <c r="J232" s="115"/>
      <c r="K232" s="115"/>
      <c r="L232" s="114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165</v>
      </c>
      <c r="H233" s="196">
        <v>199</v>
      </c>
      <c r="I233" s="115"/>
      <c r="J233" s="114"/>
      <c r="K233" s="115"/>
      <c r="L233" s="130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6">
        <v>200</v>
      </c>
      <c r="I234" s="125">
        <f>I235</f>
        <v>0</v>
      </c>
      <c r="J234" s="126">
        <f>J235</f>
        <v>0</v>
      </c>
      <c r="K234" s="127">
        <f>K235</f>
        <v>0</v>
      </c>
      <c r="L234" s="127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196">
        <v>201</v>
      </c>
      <c r="I235" s="125">
        <f>SUM(I236:I237)</f>
        <v>0</v>
      </c>
      <c r="J235" s="126">
        <f>SUM(J236:J237)</f>
        <v>0</v>
      </c>
      <c r="K235" s="127">
        <f>SUM(K236:K237)</f>
        <v>0</v>
      </c>
      <c r="L235" s="127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6">
        <v>202</v>
      </c>
      <c r="I236" s="115"/>
      <c r="J236" s="115"/>
      <c r="K236" s="115"/>
      <c r="L236" s="11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196">
        <v>203</v>
      </c>
      <c r="I237" s="115"/>
      <c r="J237" s="115"/>
      <c r="K237" s="115"/>
      <c r="L237" s="11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6">
        <v>204</v>
      </c>
      <c r="I238" s="121">
        <f>I239</f>
        <v>0</v>
      </c>
      <c r="J238" s="122">
        <f>J239</f>
        <v>0</v>
      </c>
      <c r="K238" s="123">
        <f>K239</f>
        <v>0</v>
      </c>
      <c r="L238" s="123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196">
        <v>205</v>
      </c>
      <c r="I239" s="125">
        <f>I240+I241</f>
        <v>0</v>
      </c>
      <c r="J239" s="125">
        <f>J240+J241</f>
        <v>0</v>
      </c>
      <c r="K239" s="125">
        <f>K240+K241</f>
        <v>0</v>
      </c>
      <c r="L239" s="125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6">
        <v>206</v>
      </c>
      <c r="I240" s="115"/>
      <c r="J240" s="115"/>
      <c r="K240" s="115"/>
      <c r="L240" s="11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196">
        <v>207</v>
      </c>
      <c r="I241" s="130"/>
      <c r="J241" s="120"/>
      <c r="K241" s="130"/>
      <c r="L241" s="130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6">
        <v>208</v>
      </c>
      <c r="I242" s="125">
        <f>I243</f>
        <v>0</v>
      </c>
      <c r="J242" s="127">
        <f>J243</f>
        <v>0</v>
      </c>
      <c r="K242" s="125">
        <f>K243</f>
        <v>0</v>
      </c>
      <c r="L242" s="127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196">
        <v>209</v>
      </c>
      <c r="I243" s="121">
        <f>SUM(I244:I245)</f>
        <v>0</v>
      </c>
      <c r="J243" s="122">
        <f>SUM(J244:J245)</f>
        <v>0</v>
      </c>
      <c r="K243" s="123">
        <f>SUM(K244:K245)</f>
        <v>0</v>
      </c>
      <c r="L243" s="123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6">
        <v>210</v>
      </c>
      <c r="I244" s="115"/>
      <c r="J244" s="115"/>
      <c r="K244" s="115"/>
      <c r="L244" s="11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196">
        <v>211</v>
      </c>
      <c r="I245" s="115"/>
      <c r="J245" s="115"/>
      <c r="K245" s="115"/>
      <c r="L245" s="11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96">
        <v>212</v>
      </c>
      <c r="I246" s="125">
        <f>I248</f>
        <v>0</v>
      </c>
      <c r="J246" s="126">
        <f>J248</f>
        <v>0</v>
      </c>
      <c r="K246" s="127">
        <f>K248</f>
        <v>0</v>
      </c>
      <c r="L246" s="127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55">
        <v>1</v>
      </c>
      <c r="B247" s="256"/>
      <c r="C247" s="256"/>
      <c r="D247" s="256"/>
      <c r="E247" s="256"/>
      <c r="F247" s="257"/>
      <c r="G247" s="216">
        <v>2</v>
      </c>
      <c r="H247" s="213">
        <v>3</v>
      </c>
      <c r="I247" s="211">
        <v>4</v>
      </c>
      <c r="J247" s="212">
        <v>5</v>
      </c>
      <c r="K247" s="213">
        <v>6</v>
      </c>
      <c r="L247" s="213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196">
        <v>213</v>
      </c>
      <c r="I248" s="127">
        <f>I249</f>
        <v>0</v>
      </c>
      <c r="J248" s="126">
        <f>J249</f>
        <v>0</v>
      </c>
      <c r="K248" s="127">
        <f>K249</f>
        <v>0</v>
      </c>
      <c r="L248" s="127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196">
        <v>214</v>
      </c>
      <c r="I249" s="130"/>
      <c r="J249" s="130"/>
      <c r="K249" s="130"/>
      <c r="L249" s="130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197">
        <v>215</v>
      </c>
      <c r="I250" s="125">
        <f aca="true" t="shared" si="23" ref="I250:L251">I251</f>
        <v>0</v>
      </c>
      <c r="J250" s="126">
        <f t="shared" si="23"/>
        <v>0</v>
      </c>
      <c r="K250" s="127">
        <f t="shared" si="23"/>
        <v>0</v>
      </c>
      <c r="L250" s="127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196">
        <v>216</v>
      </c>
      <c r="I251" s="125">
        <f t="shared" si="23"/>
        <v>0</v>
      </c>
      <c r="J251" s="126">
        <f t="shared" si="23"/>
        <v>0</v>
      </c>
      <c r="K251" s="127">
        <f t="shared" si="23"/>
        <v>0</v>
      </c>
      <c r="L251" s="127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197">
        <v>217</v>
      </c>
      <c r="I252" s="130"/>
      <c r="J252" s="130"/>
      <c r="K252" s="130"/>
      <c r="L252" s="130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196">
        <v>218</v>
      </c>
      <c r="I253" s="125">
        <f>I254</f>
        <v>0</v>
      </c>
      <c r="J253" s="126">
        <f>J254</f>
        <v>0</v>
      </c>
      <c r="K253" s="127">
        <f>K254</f>
        <v>0</v>
      </c>
      <c r="L253" s="127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197">
        <v>219</v>
      </c>
      <c r="I254" s="125">
        <f>I255+I256</f>
        <v>0</v>
      </c>
      <c r="J254" s="125">
        <f>J255+J256</f>
        <v>0</v>
      </c>
      <c r="K254" s="125">
        <f>K255+K256</f>
        <v>0</v>
      </c>
      <c r="L254" s="125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196">
        <v>220</v>
      </c>
      <c r="I255" s="130"/>
      <c r="J255" s="130"/>
      <c r="K255" s="130"/>
      <c r="L255" s="130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197">
        <v>221</v>
      </c>
      <c r="I256" s="115"/>
      <c r="J256" s="115"/>
      <c r="K256" s="115"/>
      <c r="L256" s="11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0" t="s">
        <v>79</v>
      </c>
      <c r="H257" s="196">
        <v>222</v>
      </c>
      <c r="I257" s="125">
        <f>SUM(I258+I264+I268+I272+I276+I279+I282)</f>
        <v>0</v>
      </c>
      <c r="J257" s="126">
        <f>SUM(J258+J264+J268+J272+J276+J279+J282)</f>
        <v>0</v>
      </c>
      <c r="K257" s="127">
        <f>SUM(K258+K264+K268+K272+K276+K279+K282)</f>
        <v>0</v>
      </c>
      <c r="L257" s="125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197">
        <v>223</v>
      </c>
      <c r="I258" s="125">
        <f>I259</f>
        <v>0</v>
      </c>
      <c r="J258" s="126">
        <f>J259</f>
        <v>0</v>
      </c>
      <c r="K258" s="127">
        <f>K259</f>
        <v>0</v>
      </c>
      <c r="L258" s="125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196">
        <v>224</v>
      </c>
      <c r="I259" s="125">
        <f>SUM(I260:I263)</f>
        <v>0</v>
      </c>
      <c r="J259" s="125">
        <f>SUM(J260:J263)</f>
        <v>0</v>
      </c>
      <c r="K259" s="125">
        <f>SUM(K260:K263)</f>
        <v>0</v>
      </c>
      <c r="L259" s="125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197">
        <v>225</v>
      </c>
      <c r="I260" s="115"/>
      <c r="J260" s="115"/>
      <c r="K260" s="115"/>
      <c r="L260" s="11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2" t="s">
        <v>83</v>
      </c>
      <c r="H261" s="196">
        <v>226</v>
      </c>
      <c r="I261" s="115"/>
      <c r="J261" s="115"/>
      <c r="K261" s="115"/>
      <c r="L261" s="11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166</v>
      </c>
      <c r="H262" s="197">
        <v>227</v>
      </c>
      <c r="I262" s="115"/>
      <c r="J262" s="115"/>
      <c r="K262" s="115"/>
      <c r="L262" s="11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165</v>
      </c>
      <c r="H263" s="196">
        <v>228</v>
      </c>
      <c r="I263" s="115"/>
      <c r="J263" s="114"/>
      <c r="K263" s="115"/>
      <c r="L263" s="11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197">
        <v>229</v>
      </c>
      <c r="I264" s="125">
        <f>I265</f>
        <v>0</v>
      </c>
      <c r="J264" s="127">
        <f>J265</f>
        <v>0</v>
      </c>
      <c r="K264" s="125">
        <f>K265</f>
        <v>0</v>
      </c>
      <c r="L264" s="127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196">
        <v>230</v>
      </c>
      <c r="I265" s="121">
        <f>SUM(I266:I267)</f>
        <v>0</v>
      </c>
      <c r="J265" s="122">
        <f>SUM(J266:J267)</f>
        <v>0</v>
      </c>
      <c r="K265" s="123">
        <f>SUM(K266:K267)</f>
        <v>0</v>
      </c>
      <c r="L265" s="123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197">
        <v>231</v>
      </c>
      <c r="I266" s="115"/>
      <c r="J266" s="115"/>
      <c r="K266" s="115"/>
      <c r="L266" s="11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196">
        <v>232</v>
      </c>
      <c r="I267" s="115"/>
      <c r="J267" s="115"/>
      <c r="K267" s="115"/>
      <c r="L267" s="11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197">
        <v>233</v>
      </c>
      <c r="I268" s="125">
        <f>I269</f>
        <v>0</v>
      </c>
      <c r="J268" s="126">
        <f>J269</f>
        <v>0</v>
      </c>
      <c r="K268" s="127">
        <f>K269</f>
        <v>0</v>
      </c>
      <c r="L268" s="127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196">
        <v>234</v>
      </c>
      <c r="I269" s="125">
        <f>I270+I271</f>
        <v>0</v>
      </c>
      <c r="J269" s="125">
        <f>J270+J271</f>
        <v>0</v>
      </c>
      <c r="K269" s="125">
        <f>K270+K271</f>
        <v>0</v>
      </c>
      <c r="L269" s="125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197">
        <v>235</v>
      </c>
      <c r="I270" s="128"/>
      <c r="J270" s="120"/>
      <c r="K270" s="119"/>
      <c r="L270" s="114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196">
        <v>236</v>
      </c>
      <c r="I271" s="128"/>
      <c r="J271" s="114"/>
      <c r="K271" s="119"/>
      <c r="L271" s="130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197">
        <v>237</v>
      </c>
      <c r="I272" s="125">
        <f>I273</f>
        <v>0</v>
      </c>
      <c r="J272" s="126">
        <f>J273</f>
        <v>0</v>
      </c>
      <c r="K272" s="127">
        <f>K273</f>
        <v>0</v>
      </c>
      <c r="L272" s="127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196">
        <v>238</v>
      </c>
      <c r="I273" s="125">
        <f>SUM(I274:I275)</f>
        <v>0</v>
      </c>
      <c r="J273" s="126">
        <f>SUM(J274:J275)</f>
        <v>0</v>
      </c>
      <c r="K273" s="127">
        <f>SUM(K274:K275)</f>
        <v>0</v>
      </c>
      <c r="L273" s="127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197">
        <v>239</v>
      </c>
      <c r="I274" s="115"/>
      <c r="J274" s="115"/>
      <c r="K274" s="115"/>
      <c r="L274" s="11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196">
        <v>240</v>
      </c>
      <c r="I275" s="115"/>
      <c r="J275" s="115"/>
      <c r="K275" s="115"/>
      <c r="L275" s="11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197">
        <v>241</v>
      </c>
      <c r="I276" s="125">
        <f aca="true" t="shared" si="24" ref="I276:L277">I277</f>
        <v>0</v>
      </c>
      <c r="J276" s="126">
        <f t="shared" si="24"/>
        <v>0</v>
      </c>
      <c r="K276" s="127">
        <f t="shared" si="24"/>
        <v>0</v>
      </c>
      <c r="L276" s="127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196">
        <v>242</v>
      </c>
      <c r="I277" s="125">
        <f t="shared" si="24"/>
        <v>0</v>
      </c>
      <c r="J277" s="126">
        <f t="shared" si="24"/>
        <v>0</v>
      </c>
      <c r="K277" s="126">
        <f t="shared" si="24"/>
        <v>0</v>
      </c>
      <c r="L277" s="127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197">
        <v>243</v>
      </c>
      <c r="I278" s="130"/>
      <c r="J278" s="130"/>
      <c r="K278" s="130"/>
      <c r="L278" s="130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196">
        <v>244</v>
      </c>
      <c r="I279" s="125">
        <f aca="true" t="shared" si="25" ref="I279:L280">I280</f>
        <v>0</v>
      </c>
      <c r="J279" s="154">
        <f t="shared" si="25"/>
        <v>0</v>
      </c>
      <c r="K279" s="126">
        <f t="shared" si="25"/>
        <v>0</v>
      </c>
      <c r="L279" s="127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197">
        <v>245</v>
      </c>
      <c r="I280" s="125">
        <f t="shared" si="25"/>
        <v>0</v>
      </c>
      <c r="J280" s="154">
        <f t="shared" si="25"/>
        <v>0</v>
      </c>
      <c r="K280" s="126">
        <f t="shared" si="25"/>
        <v>0</v>
      </c>
      <c r="L280" s="127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196">
        <v>246</v>
      </c>
      <c r="I281" s="130"/>
      <c r="J281" s="130"/>
      <c r="K281" s="130"/>
      <c r="L281" s="130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197">
        <v>247</v>
      </c>
      <c r="I282" s="125">
        <f>I283</f>
        <v>0</v>
      </c>
      <c r="J282" s="154">
        <f>J283</f>
        <v>0</v>
      </c>
      <c r="K282" s="126">
        <f>K283</f>
        <v>0</v>
      </c>
      <c r="L282" s="127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196">
        <v>248</v>
      </c>
      <c r="I283" s="125">
        <f>I284+I285</f>
        <v>0</v>
      </c>
      <c r="J283" s="125">
        <f>J284+J285</f>
        <v>0</v>
      </c>
      <c r="K283" s="125">
        <f>K284+K285</f>
        <v>0</v>
      </c>
      <c r="L283" s="125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197">
        <v>249</v>
      </c>
      <c r="I284" s="130"/>
      <c r="J284" s="130"/>
      <c r="K284" s="130"/>
      <c r="L284" s="130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196">
        <v>250</v>
      </c>
      <c r="I285" s="115"/>
      <c r="J285" s="115"/>
      <c r="K285" s="115"/>
      <c r="L285" s="11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197">
        <v>251</v>
      </c>
      <c r="I286" s="110">
        <f>SUM(I287+I316)</f>
        <v>0</v>
      </c>
      <c r="J286" s="137">
        <f>SUM(J287+J316)</f>
        <v>0</v>
      </c>
      <c r="K286" s="136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0" t="s">
        <v>71</v>
      </c>
      <c r="H287" s="196">
        <v>252</v>
      </c>
      <c r="I287" s="125">
        <f>SUM(I289+I294+I298+I302+I306+I309+I312)</f>
        <v>0</v>
      </c>
      <c r="J287" s="154">
        <f>SUM(J289+J294+J298+J302+J306+J309+J312)</f>
        <v>0</v>
      </c>
      <c r="K287" s="126">
        <f>SUM(K289+K294+K298+K302+K306+K309+K312)</f>
        <v>0</v>
      </c>
      <c r="L287" s="127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55">
        <v>1</v>
      </c>
      <c r="B288" s="256"/>
      <c r="C288" s="256"/>
      <c r="D288" s="256"/>
      <c r="E288" s="256"/>
      <c r="F288" s="257"/>
      <c r="G288" s="212">
        <v>2</v>
      </c>
      <c r="H288" s="213">
        <v>3</v>
      </c>
      <c r="I288" s="211">
        <v>4</v>
      </c>
      <c r="J288" s="217">
        <v>5</v>
      </c>
      <c r="K288" s="213">
        <v>6</v>
      </c>
      <c r="L288" s="213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197">
        <v>253</v>
      </c>
      <c r="I289" s="125">
        <f>I290</f>
        <v>0</v>
      </c>
      <c r="J289" s="154">
        <f>J290</f>
        <v>0</v>
      </c>
      <c r="K289" s="126">
        <f>K290</f>
        <v>0</v>
      </c>
      <c r="L289" s="127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196">
        <v>254</v>
      </c>
      <c r="I290" s="125">
        <f>SUM(I291:I293)</f>
        <v>0</v>
      </c>
      <c r="J290" s="154">
        <f>SUM(J291:J293)</f>
        <v>0</v>
      </c>
      <c r="K290" s="126">
        <f>SUM(K291:K293)</f>
        <v>0</v>
      </c>
      <c r="L290" s="127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197">
        <v>255</v>
      </c>
      <c r="I291" s="115"/>
      <c r="J291" s="115"/>
      <c r="K291" s="115"/>
      <c r="L291" s="11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196">
        <v>256</v>
      </c>
      <c r="I292" s="115"/>
      <c r="J292" s="115"/>
      <c r="K292" s="115"/>
      <c r="L292" s="11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197">
        <v>257</v>
      </c>
      <c r="I293" s="115"/>
      <c r="J293" s="115"/>
      <c r="K293" s="115"/>
      <c r="L293" s="11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196">
        <v>258</v>
      </c>
      <c r="I294" s="125">
        <f>I295</f>
        <v>0</v>
      </c>
      <c r="J294" s="154">
        <f>J295</f>
        <v>0</v>
      </c>
      <c r="K294" s="126">
        <f>K295</f>
        <v>0</v>
      </c>
      <c r="L294" s="127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196">
        <v>259</v>
      </c>
      <c r="I295" s="121">
        <f>SUM(I296:I297)</f>
        <v>0</v>
      </c>
      <c r="J295" s="155">
        <f>SUM(J296:J297)</f>
        <v>0</v>
      </c>
      <c r="K295" s="122">
        <f>SUM(K296:K297)</f>
        <v>0</v>
      </c>
      <c r="L295" s="123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196">
        <v>260</v>
      </c>
      <c r="I296" s="115"/>
      <c r="J296" s="115"/>
      <c r="K296" s="115"/>
      <c r="L296" s="11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196">
        <v>261</v>
      </c>
      <c r="I297" s="115"/>
      <c r="J297" s="115"/>
      <c r="K297" s="115"/>
      <c r="L297" s="11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196">
        <v>262</v>
      </c>
      <c r="I298" s="125">
        <f>I299</f>
        <v>0</v>
      </c>
      <c r="J298" s="154">
        <f>J299</f>
        <v>0</v>
      </c>
      <c r="K298" s="126">
        <f>K299</f>
        <v>0</v>
      </c>
      <c r="L298" s="127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196">
        <v>263</v>
      </c>
      <c r="I299" s="127">
        <f>I300+I301</f>
        <v>0</v>
      </c>
      <c r="J299" s="127">
        <f>J300+J301</f>
        <v>0</v>
      </c>
      <c r="K299" s="127">
        <f>K300+K301</f>
        <v>0</v>
      </c>
      <c r="L299" s="127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196">
        <v>264</v>
      </c>
      <c r="I300" s="130"/>
      <c r="J300" s="130"/>
      <c r="K300" s="130"/>
      <c r="L300" s="135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196">
        <v>265</v>
      </c>
      <c r="I301" s="115"/>
      <c r="J301" s="115"/>
      <c r="K301" s="115"/>
      <c r="L301" s="11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196">
        <v>266</v>
      </c>
      <c r="I302" s="125">
        <f>I303</f>
        <v>0</v>
      </c>
      <c r="J302" s="154">
        <f>J303</f>
        <v>0</v>
      </c>
      <c r="K302" s="126">
        <f>K303</f>
        <v>0</v>
      </c>
      <c r="L302" s="127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196">
        <v>267</v>
      </c>
      <c r="I303" s="125">
        <f>SUM(I304:I305)</f>
        <v>0</v>
      </c>
      <c r="J303" s="125">
        <f>SUM(J304:J305)</f>
        <v>0</v>
      </c>
      <c r="K303" s="125">
        <f>SUM(K304:K305)</f>
        <v>0</v>
      </c>
      <c r="L303" s="125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196">
        <v>268</v>
      </c>
      <c r="I304" s="114"/>
      <c r="J304" s="115"/>
      <c r="K304" s="115"/>
      <c r="L304" s="114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196">
        <v>269</v>
      </c>
      <c r="I305" s="115"/>
      <c r="J305" s="130"/>
      <c r="K305" s="130"/>
      <c r="L305" s="135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196">
        <v>270</v>
      </c>
      <c r="I306" s="123">
        <f aca="true" t="shared" si="26" ref="I306:L307">I307</f>
        <v>0</v>
      </c>
      <c r="J306" s="154">
        <f t="shared" si="26"/>
        <v>0</v>
      </c>
      <c r="K306" s="127">
        <f t="shared" si="26"/>
        <v>0</v>
      </c>
      <c r="L306" s="127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196">
        <v>271</v>
      </c>
      <c r="I307" s="127">
        <f t="shared" si="26"/>
        <v>0</v>
      </c>
      <c r="J307" s="155">
        <f t="shared" si="26"/>
        <v>0</v>
      </c>
      <c r="K307" s="123">
        <f t="shared" si="26"/>
        <v>0</v>
      </c>
      <c r="L307" s="123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196">
        <v>272</v>
      </c>
      <c r="I308" s="115"/>
      <c r="J308" s="130"/>
      <c r="K308" s="130"/>
      <c r="L308" s="135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196">
        <v>273</v>
      </c>
      <c r="I309" s="127">
        <f aca="true" t="shared" si="27" ref="I309:L310">I310</f>
        <v>0</v>
      </c>
      <c r="J309" s="154">
        <f t="shared" si="27"/>
        <v>0</v>
      </c>
      <c r="K309" s="127">
        <f t="shared" si="27"/>
        <v>0</v>
      </c>
      <c r="L309" s="127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196">
        <v>274</v>
      </c>
      <c r="I310" s="125">
        <f t="shared" si="27"/>
        <v>0</v>
      </c>
      <c r="J310" s="154">
        <f t="shared" si="27"/>
        <v>0</v>
      </c>
      <c r="K310" s="127">
        <f t="shared" si="27"/>
        <v>0</v>
      </c>
      <c r="L310" s="127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196">
        <v>275</v>
      </c>
      <c r="I311" s="130"/>
      <c r="J311" s="130"/>
      <c r="K311" s="130"/>
      <c r="L311" s="135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196">
        <v>276</v>
      </c>
      <c r="I312" s="125">
        <f>I313</f>
        <v>0</v>
      </c>
      <c r="J312" s="154">
        <f>J313</f>
        <v>0</v>
      </c>
      <c r="K312" s="127">
        <f>K313</f>
        <v>0</v>
      </c>
      <c r="L312" s="127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196">
        <v>277</v>
      </c>
      <c r="I313" s="125">
        <f>I314+I315</f>
        <v>0</v>
      </c>
      <c r="J313" s="125">
        <f>J314+J315</f>
        <v>0</v>
      </c>
      <c r="K313" s="125">
        <f>K314+K315</f>
        <v>0</v>
      </c>
      <c r="L313" s="125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196">
        <v>278</v>
      </c>
      <c r="I314" s="130"/>
      <c r="J314" s="130"/>
      <c r="K314" s="130"/>
      <c r="L314" s="135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196">
        <v>279</v>
      </c>
      <c r="I315" s="115"/>
      <c r="J315" s="115"/>
      <c r="K315" s="115"/>
      <c r="L315" s="11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0" t="s">
        <v>79</v>
      </c>
      <c r="H316" s="196">
        <v>280</v>
      </c>
      <c r="I316" s="125">
        <f>SUM(I317+I322+I326+I331+I335+I338+I341)</f>
        <v>0</v>
      </c>
      <c r="J316" s="154">
        <f>SUM(J317+J322+J326+J331+J335+J338+J341)</f>
        <v>0</v>
      </c>
      <c r="K316" s="127">
        <f>SUM(K317+K322+K326+K331+K335+K338+K341)</f>
        <v>0</v>
      </c>
      <c r="L316" s="127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196">
        <v>281</v>
      </c>
      <c r="I317" s="125">
        <f>I318</f>
        <v>0</v>
      </c>
      <c r="J317" s="154">
        <f>J318</f>
        <v>0</v>
      </c>
      <c r="K317" s="127">
        <f>K318</f>
        <v>0</v>
      </c>
      <c r="L317" s="127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196">
        <v>282</v>
      </c>
      <c r="I318" s="125">
        <f>SUM(I319:I321)</f>
        <v>0</v>
      </c>
      <c r="J318" s="154">
        <f>SUM(J319:J321)</f>
        <v>0</v>
      </c>
      <c r="K318" s="127">
        <f>SUM(K319:K321)</f>
        <v>0</v>
      </c>
      <c r="L318" s="127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196">
        <v>283</v>
      </c>
      <c r="I319" s="115"/>
      <c r="J319" s="115"/>
      <c r="K319" s="115"/>
      <c r="L319" s="11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196">
        <v>284</v>
      </c>
      <c r="I320" s="115"/>
      <c r="J320" s="115"/>
      <c r="K320" s="115"/>
      <c r="L320" s="11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196">
        <v>285</v>
      </c>
      <c r="I321" s="115"/>
      <c r="J321" s="115"/>
      <c r="K321" s="115"/>
      <c r="L321" s="11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196">
        <v>286</v>
      </c>
      <c r="I322" s="146">
        <f>I323</f>
        <v>0</v>
      </c>
      <c r="J322" s="156">
        <f>J323</f>
        <v>0</v>
      </c>
      <c r="K322" s="148">
        <f>K323</f>
        <v>0</v>
      </c>
      <c r="L322" s="148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196">
        <v>287</v>
      </c>
      <c r="I323" s="125">
        <f>SUM(I324:I325)</f>
        <v>0</v>
      </c>
      <c r="J323" s="126">
        <f>SUM(J324:J325)</f>
        <v>0</v>
      </c>
      <c r="K323" s="127">
        <f>SUM(K324:K325)</f>
        <v>0</v>
      </c>
      <c r="L323" s="127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196">
        <v>288</v>
      </c>
      <c r="I324" s="115"/>
      <c r="J324" s="115"/>
      <c r="K324" s="115"/>
      <c r="L324" s="11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196">
        <v>289</v>
      </c>
      <c r="I325" s="115"/>
      <c r="J325" s="115"/>
      <c r="K325" s="115"/>
      <c r="L325" s="11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196">
        <v>290</v>
      </c>
      <c r="I326" s="125">
        <f>I327</f>
        <v>0</v>
      </c>
      <c r="J326" s="126">
        <f>J327</f>
        <v>0</v>
      </c>
      <c r="K326" s="126">
        <f>K327</f>
        <v>0</v>
      </c>
      <c r="L326" s="127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196">
        <v>291</v>
      </c>
      <c r="I327" s="125">
        <f>I328+I329</f>
        <v>0</v>
      </c>
      <c r="J327" s="125">
        <f>J328+J329</f>
        <v>0</v>
      </c>
      <c r="K327" s="125">
        <f>K328+K329</f>
        <v>0</v>
      </c>
      <c r="L327" s="125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196">
        <v>292</v>
      </c>
      <c r="I328" s="130"/>
      <c r="J328" s="130"/>
      <c r="K328" s="130"/>
      <c r="L328" s="135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196">
        <v>293</v>
      </c>
      <c r="I329" s="115"/>
      <c r="J329" s="115"/>
      <c r="K329" s="115"/>
      <c r="L329" s="11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55">
        <v>1</v>
      </c>
      <c r="B330" s="256"/>
      <c r="C330" s="256"/>
      <c r="D330" s="256"/>
      <c r="E330" s="256"/>
      <c r="F330" s="257"/>
      <c r="G330" s="212">
        <v>2</v>
      </c>
      <c r="H330" s="196">
        <v>3</v>
      </c>
      <c r="I330" s="211">
        <v>4</v>
      </c>
      <c r="J330" s="217">
        <v>5</v>
      </c>
      <c r="K330" s="213">
        <v>6</v>
      </c>
      <c r="L330" s="213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87">
        <v>294</v>
      </c>
      <c r="I331" s="125">
        <f>I332</f>
        <v>0</v>
      </c>
      <c r="J331" s="126">
        <f>J332</f>
        <v>0</v>
      </c>
      <c r="K331" s="126">
        <f>K332</f>
        <v>0</v>
      </c>
      <c r="L331" s="127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86">
        <v>295</v>
      </c>
      <c r="I332" s="121">
        <f>SUM(I333:I334)</f>
        <v>0</v>
      </c>
      <c r="J332" s="122">
        <f>SUM(J333:J334)</f>
        <v>0</v>
      </c>
      <c r="K332" s="122">
        <f>SUM(K333:K334)</f>
        <v>0</v>
      </c>
      <c r="L332" s="123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87">
        <v>296</v>
      </c>
      <c r="I333" s="115"/>
      <c r="J333" s="115"/>
      <c r="K333" s="115"/>
      <c r="L333" s="11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86">
        <v>297</v>
      </c>
      <c r="I334" s="115"/>
      <c r="J334" s="115"/>
      <c r="K334" s="115"/>
      <c r="L334" s="11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87">
        <v>298</v>
      </c>
      <c r="I335" s="125">
        <f aca="true" t="shared" si="28" ref="I335:L336">I336</f>
        <v>0</v>
      </c>
      <c r="J335" s="126">
        <f t="shared" si="28"/>
        <v>0</v>
      </c>
      <c r="K335" s="126">
        <f t="shared" si="28"/>
        <v>0</v>
      </c>
      <c r="L335" s="127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86">
        <v>299</v>
      </c>
      <c r="I336" s="121">
        <f t="shared" si="28"/>
        <v>0</v>
      </c>
      <c r="J336" s="122">
        <f t="shared" si="28"/>
        <v>0</v>
      </c>
      <c r="K336" s="122">
        <f t="shared" si="28"/>
        <v>0</v>
      </c>
      <c r="L336" s="123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87">
        <v>300</v>
      </c>
      <c r="I337" s="130"/>
      <c r="J337" s="130"/>
      <c r="K337" s="130"/>
      <c r="L337" s="135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86">
        <v>301</v>
      </c>
      <c r="I338" s="125">
        <f aca="true" t="shared" si="29" ref="I338:L339">I339</f>
        <v>0</v>
      </c>
      <c r="J338" s="126">
        <f t="shared" si="29"/>
        <v>0</v>
      </c>
      <c r="K338" s="126">
        <f t="shared" si="29"/>
        <v>0</v>
      </c>
      <c r="L338" s="127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87">
        <v>302</v>
      </c>
      <c r="I339" s="125">
        <f t="shared" si="29"/>
        <v>0</v>
      </c>
      <c r="J339" s="126">
        <f t="shared" si="29"/>
        <v>0</v>
      </c>
      <c r="K339" s="126">
        <f t="shared" si="29"/>
        <v>0</v>
      </c>
      <c r="L339" s="127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86">
        <v>303</v>
      </c>
      <c r="I340" s="130"/>
      <c r="J340" s="130"/>
      <c r="K340" s="130"/>
      <c r="L340" s="135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87">
        <v>304</v>
      </c>
      <c r="I341" s="125">
        <f aca="true" t="shared" si="30" ref="I341:L342">I342</f>
        <v>0</v>
      </c>
      <c r="J341" s="126">
        <f t="shared" si="30"/>
        <v>0</v>
      </c>
      <c r="K341" s="126">
        <f t="shared" si="30"/>
        <v>0</v>
      </c>
      <c r="L341" s="127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86">
        <v>305</v>
      </c>
      <c r="I342" s="127">
        <f t="shared" si="30"/>
        <v>0</v>
      </c>
      <c r="J342" s="126">
        <f t="shared" si="30"/>
        <v>0</v>
      </c>
      <c r="K342" s="126">
        <f t="shared" si="30"/>
        <v>0</v>
      </c>
      <c r="L342" s="127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87">
        <v>306</v>
      </c>
      <c r="I343" s="130"/>
      <c r="J343" s="130"/>
      <c r="K343" s="130"/>
      <c r="L343" s="135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1" t="s">
        <v>138</v>
      </c>
      <c r="H344" s="186">
        <v>307</v>
      </c>
      <c r="I344" s="138">
        <f>SUM(I30+I174)</f>
        <v>1214430</v>
      </c>
      <c r="J344" s="139">
        <f>SUM(J30+J174)</f>
        <v>337560</v>
      </c>
      <c r="K344" s="246">
        <f>SUM(K30+K174)</f>
        <v>224937.51</v>
      </c>
      <c r="L344" s="247">
        <f>SUM(L30+L174)</f>
        <v>224937.51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0"/>
      <c r="E347" s="180"/>
      <c r="F347" s="180"/>
      <c r="G347" s="181" t="s">
        <v>177</v>
      </c>
      <c r="H347" s="27"/>
      <c r="I347" s="3"/>
      <c r="J347" s="3"/>
      <c r="K347" s="254" t="s">
        <v>178</v>
      </c>
      <c r="L347" s="254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3"/>
      <c r="B348" s="184"/>
      <c r="C348" s="184"/>
      <c r="D348" s="233" t="s">
        <v>169</v>
      </c>
      <c r="E348" s="234"/>
      <c r="F348" s="234"/>
      <c r="G348" s="234"/>
      <c r="H348" s="234"/>
      <c r="I348" s="182" t="s">
        <v>132</v>
      </c>
      <c r="J348" s="3"/>
      <c r="K348" s="258" t="s">
        <v>133</v>
      </c>
      <c r="L348" s="25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58"/>
      <c r="J349" s="3"/>
      <c r="K349" s="158"/>
      <c r="L349" s="158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36"/>
      <c r="G350" s="82" t="s">
        <v>179</v>
      </c>
      <c r="H350" s="3"/>
      <c r="I350" s="158"/>
      <c r="J350" s="3"/>
      <c r="K350" s="254" t="s">
        <v>182</v>
      </c>
      <c r="L350" s="254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57"/>
      <c r="B351" s="5"/>
      <c r="C351" s="5"/>
      <c r="D351" s="259" t="s">
        <v>170</v>
      </c>
      <c r="E351" s="260"/>
      <c r="F351" s="260"/>
      <c r="G351" s="260"/>
      <c r="H351" s="235"/>
      <c r="I351" s="182" t="s">
        <v>132</v>
      </c>
      <c r="J351" s="5"/>
      <c r="K351" s="258" t="s">
        <v>133</v>
      </c>
      <c r="L351" s="25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57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 K350:L350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4">
    <mergeCell ref="G6:K6"/>
    <mergeCell ref="G17:K17"/>
    <mergeCell ref="B13:L13"/>
    <mergeCell ref="G15:K15"/>
    <mergeCell ref="G8:K8"/>
    <mergeCell ref="A9:L9"/>
    <mergeCell ref="G10:K10"/>
    <mergeCell ref="G11:K11"/>
    <mergeCell ref="C22:J22"/>
    <mergeCell ref="A131:F131"/>
    <mergeCell ref="J1:L5"/>
    <mergeCell ref="A7:L7"/>
    <mergeCell ref="A27:F28"/>
    <mergeCell ref="G27:G28"/>
    <mergeCell ref="H27:H28"/>
    <mergeCell ref="I27:J27"/>
    <mergeCell ref="G16:K16"/>
    <mergeCell ref="G25:H25"/>
    <mergeCell ref="K351:L351"/>
    <mergeCell ref="D351:G351"/>
    <mergeCell ref="K348:L348"/>
    <mergeCell ref="A330:F330"/>
    <mergeCell ref="A18:L18"/>
    <mergeCell ref="A29:F29"/>
    <mergeCell ref="A90:F90"/>
    <mergeCell ref="A54:F54"/>
    <mergeCell ref="L27:L28"/>
    <mergeCell ref="K27:K28"/>
    <mergeCell ref="A171:F171"/>
    <mergeCell ref="A208:F208"/>
    <mergeCell ref="A247:F247"/>
    <mergeCell ref="A288:F288"/>
    <mergeCell ref="K347:L347"/>
    <mergeCell ref="K350:L35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123</cp:lastModifiedBy>
  <cp:lastPrinted>2013-04-11T07:11:09Z</cp:lastPrinted>
  <dcterms:created xsi:type="dcterms:W3CDTF">2004-04-07T10:43:01Z</dcterms:created>
  <dcterms:modified xsi:type="dcterms:W3CDTF">2013-09-08T07:41:15Z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