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1"/>
  </bookViews>
  <sheets>
    <sheet name="kovas" sheetId="1" r:id="rId1"/>
    <sheet name="Sheet2" sheetId="2" r:id="rId2"/>
    <sheet name="Sheet3" sheetId="3" r:id="rId3"/>
  </sheets>
  <definedNames>
    <definedName name="_xlnm.Print_Titles" localSheetId="0">'kovas'!$18:$28</definedName>
  </definedNames>
  <calcPr fullCalcOnLoad="1"/>
</workbook>
</file>

<file path=xl/sharedStrings.xml><?xml version="1.0" encoding="utf-8"?>
<sst xmlns="http://schemas.openxmlformats.org/spreadsheetml/2006/main" count="307" uniqueCount="156">
  <si>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</si>
  <si>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</si>
  <si>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</si>
  <si>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</si>
  <si>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</si>
  <si>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</si>
  <si>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</si>
  <si>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</si>
  <si>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</si>
  <si>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</si>
  <si>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</si>
  <si>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</si>
  <si>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</si>
  <si>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</si>
  <si>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</si>
  <si>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</si>
  <si>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</si>
  <si>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</si>
  <si>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</si>
  <si>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</si>
  <si>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</si>
  <si>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</si>
  <si>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</si>
  <si>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</si>
  <si>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</si>
  <si>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</si>
  <si>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</si>
  <si>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</si>
  <si>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</si>
  <si>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</si>
  <si>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</si>
  <si>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</si>
  <si>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</si>
  <si>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</si>
  <si>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</si>
  <si>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</si>
  <si>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</si>
  <si>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</si>
  <si>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</si>
  <si>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</si>
  <si>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</si>
  <si>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</si>
  <si>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</si>
  <si>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</si>
  <si>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</si>
  <si>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</si>
  <si>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</si>
  <si>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</si>
  <si>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</si>
  <si>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</si>
  <si>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</si>
  <si>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</si>
  <si>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</si>
  <si>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</si>
  <si>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</si>
  <si>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</si>
  <si>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</si>
  <si>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</si>
  <si>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</si>
  <si>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</si>
  <si>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</si>
  <si>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</si>
  <si>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</si>
  <si>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</si>
  <si>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</si>
  <si>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</si>
  <si>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</si>
  <si>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</si>
  <si>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</si>
  <si>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</si>
  <si>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</si>
  <si>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</si>
  <si>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</si>
  <si>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</si>
  <si>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</si>
  <si>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</si>
  <si>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</si>
  <si>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</si>
  <si>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</si>
  <si>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</si>
  <si>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</si>
  <si>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</si>
  <si>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</si>
  <si>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</si>
  <si>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</si>
  <si>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</si>
  <si>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</si>
  <si>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</si>
  <si>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</si>
  <si>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</si>
  <si>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</si>
  <si>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</si>
  <si>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</si>
  <si>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</si>
  <si>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</si>
  <si>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</si>
  <si>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</si>
  <si>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</si>
  <si>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</si>
  <si>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</si>
  <si>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</si>
  <si>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</si>
  <si>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</si>
  <si>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</si>
  <si>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</si>
  <si>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</si>
  <si>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</si>
  <si>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</si>
  <si>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</si>
  <si>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</si>
  <si>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</si>
  <si>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</si>
  <si>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</si>
  <si>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</si>
  <si>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</si>
  <si>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</si>
  <si>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</si>
  <si>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</si>
  <si>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</si>
  <si>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</si>
  <si>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</si>
  <si>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</si>
  <si>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</si>
  <si>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</si>
  <si>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</si>
  <si>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</si>
  <si>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</si>
  <si>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</si>
  <si>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</si>
  <si>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</si>
  <si>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</si>
  <si>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</si>
  <si>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</si>
  <si>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</si>
  <si>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</si>
  <si>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</si>
  <si>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</si>
  <si>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</si>
  <si>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</si>
  <si>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</si>
  <si>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</si>
  <si>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</si>
  <si>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</si>
  <si>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</si>
  <si>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</si>
  <si>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</si>
  <si>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Jurbarko rajono Veliuonos Antano ir Jono Juškų gimnazija</t>
  </si>
  <si>
    <t>190919036, Dariaus ir Girėno 22, Veliuona, Jurbarko rajonas</t>
  </si>
  <si>
    <t>( eurų)</t>
  </si>
  <si>
    <t>Vida Greičiūtė</t>
  </si>
  <si>
    <t>Vyr. buhalterė</t>
  </si>
  <si>
    <t>Irena Antanaitienė</t>
  </si>
  <si>
    <t>2015M. KOVO 31 D.</t>
  </si>
  <si>
    <t>2015-04-10 Nr. F2-55</t>
  </si>
  <si>
    <t>ketvirtinė</t>
  </si>
  <si>
    <t>Direktorė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</si>
</sst>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2" borderId="10" xfId="47" applyNumberFormat="1" applyFont="1" applyFill="1" applyBorder="1" applyAlignment="1">
      <alignment horizontal="right" vertical="center"/>
      <protection/>
    </xf>
    <xf numFmtId="172" fontId="4" fillId="32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4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4" borderId="10" xfId="47" applyNumberFormat="1" applyFont="1" applyFill="1" applyBorder="1" applyAlignment="1">
      <alignment vertical="center"/>
      <protection/>
    </xf>
    <xf numFmtId="0" fontId="8" fillId="33" borderId="0" xfId="47" applyFont="1" applyFill="1" applyAlignment="1">
      <alignment horizontal="right"/>
      <protection/>
    </xf>
    <xf numFmtId="0" fontId="3" fillId="33" borderId="10" xfId="47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2" fontId="4" fillId="0" borderId="10" xfId="47" applyNumberFormat="1" applyFont="1" applyFill="1" applyBorder="1" applyAlignment="1">
      <alignment vertical="center"/>
      <protection/>
    </xf>
    <xf numFmtId="2" fontId="4" fillId="32" borderId="10" xfId="47" applyNumberFormat="1" applyFont="1" applyFill="1" applyBorder="1" applyAlignment="1">
      <alignment vertical="center"/>
      <protection/>
    </xf>
    <xf numFmtId="2" fontId="4" fillId="32" borderId="10" xfId="47" applyNumberFormat="1" applyFont="1" applyFill="1" applyBorder="1" applyAlignment="1">
      <alignment horizontal="right" vertical="center"/>
      <protection/>
    </xf>
    <xf numFmtId="2" fontId="4" fillId="0" borderId="10" xfId="47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19" xfId="47" applyFont="1" applyBorder="1" applyAlignment="1">
      <alignment horizontal="center" vertical="center" wrapText="1"/>
      <protection/>
    </xf>
    <xf numFmtId="0" fontId="9" fillId="0" borderId="20" xfId="47" applyFont="1" applyBorder="1" applyAlignment="1">
      <alignment horizontal="center" vertical="center" wrapText="1"/>
      <protection/>
    </xf>
    <xf numFmtId="0" fontId="9" fillId="0" borderId="21" xfId="47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48" applyFont="1" applyBorder="1" applyAlignment="1">
      <alignment horizontal="center"/>
      <protection/>
    </xf>
    <xf numFmtId="2" fontId="9" fillId="0" borderId="11" xfId="47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/>
    </xf>
    <xf numFmtId="0" fontId="9" fillId="0" borderId="23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3" xfId="47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9" fillId="0" borderId="28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22" xfId="47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16" fillId="0" borderId="16" xfId="47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zoomScalePageLayoutView="0" workbookViewId="0" topLeftCell="A10">
      <selection activeCell="G49" sqref="G49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72" t="s">
        <v>145</v>
      </c>
      <c r="J2" s="172"/>
      <c r="K2" s="172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77" t="s">
        <v>146</v>
      </c>
      <c r="H4" s="178"/>
      <c r="I4" s="178"/>
      <c r="J4" s="178"/>
      <c r="K4" s="2"/>
    </row>
    <row r="5" spans="1:11" ht="12" customHeight="1">
      <c r="A5" s="3"/>
      <c r="B5" s="3"/>
      <c r="C5" s="3"/>
      <c r="D5" s="3"/>
      <c r="E5" s="54"/>
      <c r="F5" s="54"/>
      <c r="G5" s="122" t="s">
        <v>129</v>
      </c>
      <c r="H5" s="123"/>
      <c r="I5" s="123"/>
      <c r="J5" s="124"/>
      <c r="K5" s="8"/>
    </row>
    <row r="6" spans="1:11" ht="10.5" customHeight="1">
      <c r="A6" s="3"/>
      <c r="B6" s="3"/>
      <c r="C6" s="3"/>
      <c r="D6" s="3"/>
      <c r="E6" s="3"/>
      <c r="F6" s="53"/>
      <c r="G6" s="176" t="s">
        <v>147</v>
      </c>
      <c r="H6" s="126"/>
      <c r="I6" s="126"/>
      <c r="J6" s="126"/>
      <c r="K6" s="8"/>
    </row>
    <row r="7" spans="1:11" ht="13.5" customHeight="1">
      <c r="A7" s="180" t="s">
        <v>128</v>
      </c>
      <c r="B7" s="181"/>
      <c r="C7" s="181"/>
      <c r="D7" s="181"/>
      <c r="E7" s="181"/>
      <c r="F7" s="181"/>
      <c r="G7" s="181"/>
      <c r="H7" s="181"/>
      <c r="I7" s="181"/>
      <c r="J7" s="181"/>
      <c r="K7" s="175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73" t="s">
        <v>152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2.75" customHeight="1">
      <c r="A10" s="41"/>
      <c r="B10" s="39"/>
      <c r="C10" s="39"/>
      <c r="D10" s="39"/>
      <c r="E10" s="39"/>
      <c r="F10" s="39"/>
      <c r="G10" s="135" t="s">
        <v>154</v>
      </c>
      <c r="H10" s="135"/>
      <c r="I10" s="135"/>
      <c r="J10" s="135"/>
      <c r="K10" s="40"/>
    </row>
    <row r="11" spans="1:11" ht="11.25" customHeight="1">
      <c r="A11" s="41"/>
      <c r="B11" s="39"/>
      <c r="C11" s="39"/>
      <c r="D11" s="39"/>
      <c r="E11" s="39"/>
      <c r="F11" s="39"/>
      <c r="G11" s="179" t="s">
        <v>134</v>
      </c>
      <c r="H11" s="179"/>
      <c r="I11" s="179"/>
      <c r="J11" s="179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74" t="s">
        <v>66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6" t="s">
        <v>153</v>
      </c>
      <c r="H14" s="117"/>
      <c r="I14" s="117"/>
      <c r="J14" s="117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2" customHeight="1">
      <c r="A17" s="131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7" t="s">
        <v>65</v>
      </c>
      <c r="K18" s="128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9"/>
      <c r="K19" s="130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9"/>
      <c r="K20" s="130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9"/>
      <c r="K21" s="130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148</v>
      </c>
    </row>
    <row r="23" spans="1:11" ht="13.5" customHeight="1" thickBot="1">
      <c r="A23" s="161" t="s">
        <v>2</v>
      </c>
      <c r="B23" s="148"/>
      <c r="C23" s="148"/>
      <c r="D23" s="148"/>
      <c r="E23" s="148"/>
      <c r="F23" s="148"/>
      <c r="G23" s="163" t="s">
        <v>3</v>
      </c>
      <c r="H23" s="132" t="s">
        <v>122</v>
      </c>
      <c r="I23" s="133"/>
      <c r="J23" s="133"/>
      <c r="K23" s="134"/>
    </row>
    <row r="24" spans="1:11" ht="13.5" customHeight="1" thickBot="1">
      <c r="A24" s="150"/>
      <c r="B24" s="151"/>
      <c r="C24" s="151"/>
      <c r="D24" s="151"/>
      <c r="E24" s="151"/>
      <c r="F24" s="151"/>
      <c r="G24" s="120"/>
      <c r="H24" s="164" t="s">
        <v>121</v>
      </c>
      <c r="I24" s="165"/>
      <c r="J24" s="166"/>
      <c r="K24" s="167"/>
    </row>
    <row r="25" spans="1:11" ht="16.5" customHeight="1" thickBot="1">
      <c r="A25" s="150"/>
      <c r="B25" s="151"/>
      <c r="C25" s="151"/>
      <c r="D25" s="151"/>
      <c r="E25" s="151"/>
      <c r="F25" s="151"/>
      <c r="G25" s="120"/>
      <c r="H25" s="119" t="s">
        <v>41</v>
      </c>
      <c r="I25" s="161" t="s">
        <v>42</v>
      </c>
      <c r="J25" s="170"/>
      <c r="K25" s="171"/>
    </row>
    <row r="26" spans="1:11" ht="27" customHeight="1" thickBot="1">
      <c r="A26" s="150"/>
      <c r="B26" s="151"/>
      <c r="C26" s="151"/>
      <c r="D26" s="151"/>
      <c r="E26" s="151"/>
      <c r="F26" s="151"/>
      <c r="G26" s="120"/>
      <c r="H26" s="120"/>
      <c r="I26" s="161" t="s">
        <v>40</v>
      </c>
      <c r="J26" s="168" t="s">
        <v>90</v>
      </c>
      <c r="K26" s="169"/>
    </row>
    <row r="27" spans="1:11" ht="12.75" customHeight="1">
      <c r="A27" s="153"/>
      <c r="B27" s="154"/>
      <c r="C27" s="154"/>
      <c r="D27" s="154"/>
      <c r="E27" s="154"/>
      <c r="F27" s="154"/>
      <c r="G27" s="121"/>
      <c r="H27" s="121"/>
      <c r="I27" s="162"/>
      <c r="J27" s="44" t="s">
        <v>61</v>
      </c>
      <c r="K27" s="44" t="s">
        <v>132</v>
      </c>
    </row>
    <row r="28" spans="1:11" ht="12.75" customHeight="1">
      <c r="A28" s="118">
        <v>1</v>
      </c>
      <c r="B28" s="118"/>
      <c r="C28" s="118"/>
      <c r="D28" s="118"/>
      <c r="E28" s="118"/>
      <c r="F28" s="118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114">
        <f>H30+H37+H55+H71+H76+H86+H98+H108+H114</f>
        <v>13503.31</v>
      </c>
      <c r="I29" s="114">
        <f>I30+I37+I55+I71+I76+I86+I98+I108+I114</f>
        <v>47509.55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113">
        <f>I31+I35</f>
        <v>33336.630000000005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113">
        <f>I32+I34</f>
        <v>24221.83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2">
        <v>24221.83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12">
        <v>3480.49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113">
        <f>I36</f>
        <v>9114.8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12">
        <v>9114.8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113">
        <f>H38</f>
        <v>13207.46</v>
      </c>
      <c r="I37" s="113">
        <f>I38</f>
        <v>12538.54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113">
        <f>H39+H40+H41+H42+H43+H44+H45+H46+H47+H48+H49+H50+H51+H52+H53+H54</f>
        <v>13207.46</v>
      </c>
      <c r="I38" s="113">
        <f>I39+I40+I41+I42+I43+I44+I45+I46+I47+I48+I49+I50+I51+I52+I53+I54</f>
        <v>12538.54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12">
        <v>658.35</v>
      </c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12">
        <v>67.65</v>
      </c>
      <c r="I41" s="112">
        <v>95.21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12">
        <v>57.25</v>
      </c>
      <c r="I42" s="112">
        <v>35.28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12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12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12"/>
      <c r="I45" s="112">
        <v>22.94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12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12">
        <v>143.46</v>
      </c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12">
        <v>13082.56</v>
      </c>
      <c r="I53" s="112">
        <v>11495.68</v>
      </c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2">
        <v>87.62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113">
        <f>H99+H102+H105</f>
        <v>295.85</v>
      </c>
      <c r="I98" s="113">
        <f>I99+I102+I105</f>
        <v>1634.38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113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15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15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113">
        <f>H103+H104</f>
        <v>295.85</v>
      </c>
      <c r="I102" s="113">
        <f>I103+I104</f>
        <v>1634.38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15">
        <v>295.85</v>
      </c>
      <c r="I103" s="115">
        <v>1634.38</v>
      </c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114">
        <f>H29+H127</f>
        <v>13503.31</v>
      </c>
      <c r="I161" s="114">
        <f>I29+I127</f>
        <v>47509.55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47" t="s">
        <v>2</v>
      </c>
      <c r="B163" s="148"/>
      <c r="C163" s="148"/>
      <c r="D163" s="148"/>
      <c r="E163" s="148"/>
      <c r="F163" s="149"/>
      <c r="G163" s="156" t="s">
        <v>3</v>
      </c>
      <c r="H163" s="138" t="s">
        <v>123</v>
      </c>
      <c r="I163" s="137"/>
      <c r="J163" s="84"/>
      <c r="K163" s="84"/>
    </row>
    <row r="164" spans="1:11" ht="12.75">
      <c r="A164" s="150"/>
      <c r="B164" s="151"/>
      <c r="C164" s="151"/>
      <c r="D164" s="151"/>
      <c r="E164" s="151"/>
      <c r="F164" s="152"/>
      <c r="G164" s="157"/>
      <c r="H164" s="136" t="s">
        <v>121</v>
      </c>
      <c r="I164" s="137"/>
      <c r="J164" s="84"/>
      <c r="K164" s="84"/>
    </row>
    <row r="165" spans="1:11" ht="51.75" customHeight="1">
      <c r="A165" s="153"/>
      <c r="B165" s="154"/>
      <c r="C165" s="154"/>
      <c r="D165" s="154"/>
      <c r="E165" s="154"/>
      <c r="F165" s="155"/>
      <c r="G165" s="158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15">
        <v>128.1</v>
      </c>
      <c r="I166" s="115">
        <v>93.27</v>
      </c>
      <c r="J166" s="141"/>
      <c r="K166" s="141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44"/>
      <c r="B168" s="145"/>
      <c r="C168" s="145"/>
      <c r="D168" s="145"/>
      <c r="E168" s="145"/>
      <c r="F168" s="146"/>
      <c r="G168" s="86" t="s">
        <v>115</v>
      </c>
      <c r="H168" s="113">
        <f>H166+H167</f>
        <v>128.1</v>
      </c>
      <c r="I168" s="113">
        <f>I166+I167</f>
        <v>93.27</v>
      </c>
      <c r="J168" s="88"/>
      <c r="K168" s="85"/>
    </row>
    <row r="169" spans="1:11" ht="12.75">
      <c r="A169" s="142"/>
      <c r="B169" s="143"/>
      <c r="C169" s="143"/>
      <c r="D169" s="143"/>
      <c r="E169" s="143"/>
      <c r="F169" s="143"/>
      <c r="G169" s="143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 ht="12.75">
      <c r="A172" s="100"/>
      <c r="B172" s="99"/>
      <c r="C172" s="99"/>
      <c r="D172" s="92"/>
      <c r="E172" s="92"/>
      <c r="F172" s="92"/>
      <c r="G172" s="92" t="s">
        <v>155</v>
      </c>
      <c r="H172" s="56"/>
      <c r="I172" s="99"/>
      <c r="J172" s="95"/>
      <c r="K172" s="95" t="s">
        <v>149</v>
      </c>
    </row>
    <row r="173" spans="1:11" ht="15.75" customHeight="1">
      <c r="A173" s="159" t="s">
        <v>101</v>
      </c>
      <c r="B173" s="160"/>
      <c r="C173" s="160"/>
      <c r="D173" s="160"/>
      <c r="E173" s="160"/>
      <c r="F173" s="160"/>
      <c r="G173" s="160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39"/>
      <c r="G174" s="140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150</v>
      </c>
      <c r="H175" s="7"/>
      <c r="I175" s="99"/>
      <c r="J175" s="7"/>
      <c r="K175" s="95" t="s">
        <v>151</v>
      </c>
    </row>
    <row r="176" spans="1:11" ht="15" customHeight="1">
      <c r="A176" s="159" t="s">
        <v>130</v>
      </c>
      <c r="B176" s="160"/>
      <c r="C176" s="160"/>
      <c r="D176" s="160"/>
      <c r="E176" s="160"/>
      <c r="F176" s="160"/>
      <c r="G176" s="160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5"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A17:K17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I26:I27"/>
    <mergeCell ref="J26:K26"/>
    <mergeCell ref="A28:F28"/>
    <mergeCell ref="A163:F165"/>
    <mergeCell ref="G163:G165"/>
    <mergeCell ref="H163:I163"/>
    <mergeCell ref="H164:I164"/>
    <mergeCell ref="J166:K166"/>
    <mergeCell ref="A168:F168"/>
    <mergeCell ref="A169:G169"/>
    <mergeCell ref="A173:G173"/>
    <mergeCell ref="F174:G174"/>
    <mergeCell ref="A176:G176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Irena Antanaitienė</cp:lastModifiedBy>
  <cp:lastPrinted>2015-05-12T06:12:12Z</cp:lastPrinted>
  <dcterms:created xsi:type="dcterms:W3CDTF">2006-03-20T12:45:20Z</dcterms:created>
  <dcterms:modified xsi:type="dcterms:W3CDTF">2015-05-20T10:41:12Z</dcterms:modified>
  <cp:category/>
  <cp:version/>
  <cp:contentType/>
  <cp:contentStatus/>
</cp:coreProperties>
</file>