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<sst xmlns="http://schemas.openxmlformats.org/spreadsheetml/2006/main" count="165" uniqueCount="133">
  <si>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</si>
  <si>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</si>
  <si>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</si>
  <si>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</si>
  <si>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</si>
  <si>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</si>
  <si>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</si>
  <si>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</si>
  <si>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</si>
  <si>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</si>
  <si>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</si>
  <si>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</si>
  <si>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</si>
  <si>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</si>
  <si>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</si>
  <si>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</si>
  <si>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</si>
  <si>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</si>
  <si>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</si>
  <si>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</si>
  <si>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</si>
  <si>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</si>
  <si>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</si>
  <si>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</si>
  <si>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</si>
  <si>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</si>
  <si>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</si>
  <si>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</si>
  <si>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</si>
  <si>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</si>
  <si>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</si>
  <si>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</si>
  <si>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</si>
  <si>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</si>
  <si>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</si>
  <si>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</si>
  <si>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</si>
  <si>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</si>
  <si>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</si>
  <si>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</si>
  <si>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</si>
  <si>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</si>
  <si>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</si>
  <si>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</si>
  <si>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</si>
  <si>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</si>
  <si>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</si>
  <si>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</si>
  <si>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</si>
  <si>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</si>
  <si>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</si>
  <si>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</si>
  <si>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</si>
  <si>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</si>
  <si>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</si>
  <si>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</si>
  <si>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</si>
  <si>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</si>
  <si>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</si>
  <si>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</si>
  <si>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</si>
  <si>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</si>
  <si>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</si>
  <si>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</si>
  <si>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</si>
  <si>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</si>
  <si>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</si>
  <si>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</si>
  <si>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</si>
  <si>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</si>
  <si>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</si>
  <si>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</si>
  <si>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</si>
  <si>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</si>
  <si>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</si>
  <si>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</si>
  <si>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</si>
  <si>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</si>
  <si>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</si>
  <si>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</si>
  <si>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</si>
  <si>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</si>
  <si>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</si>
  <si>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</si>
  <si>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</si>
  <si>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</si>
  <si>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</si>
  <si>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</si>
  <si>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</si>
  <si>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</si>
  <si>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</si>
  <si>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</si>
  <si>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</si>
  <si>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</si>
  <si>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</si>
  <si>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</si>
  <si>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</si>
  <si>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</si>
  <si>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</si>
  <si>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</si>
  <si>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</si>
  <si>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</si>
  <si>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</si>
  <si>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</si>
  <si>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</si>
  <si>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</si>
  <si>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</si>
  <si>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</si>
  <si>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</si>
  <si>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</si>
  <si>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</si>
  <si>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</si>
  <si>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</si>
  <si>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</si>
  <si>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</si>
  <si>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</si>
  <si>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</si>
  <si>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</si>
  <si>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</si>
  <si>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</si>
  <si>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</si>
  <si>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</si>
  <si>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</si>
  <si>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</si>
  <si>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</si>
  <si>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</si>
  <si>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</si>
  <si>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</si>
  <si>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</si>
  <si>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PAGAL 2014M. RUGSĖJO 30 D. DUOMENIS</t>
  </si>
  <si>
    <t>Direktorė</t>
  </si>
  <si>
    <t>Vida Greičiūtė</t>
  </si>
  <si>
    <t>2014-10-24 Nr. F2-205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</si>
</sst>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9">
      <selection activeCell="A16" sqref="A16:G1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2" t="s">
        <v>0</v>
      </c>
      <c r="F2" s="123"/>
      <c r="G2" s="123"/>
    </row>
    <row r="3" spans="5:7" ht="12.75">
      <c r="E3" s="124" t="s">
        <v>1</v>
      </c>
      <c r="F3" s="125"/>
      <c r="G3" s="125"/>
    </row>
    <row r="5" spans="1:7" ht="12.75">
      <c r="A5" s="112" t="s">
        <v>127</v>
      </c>
      <c r="B5" s="113"/>
      <c r="C5" s="113"/>
      <c r="D5" s="113"/>
      <c r="E5" s="113"/>
      <c r="F5" s="117"/>
      <c r="G5" s="117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98" t="s">
        <v>125</v>
      </c>
      <c r="B7" s="106"/>
      <c r="C7" s="106"/>
      <c r="D7" s="106"/>
      <c r="E7" s="106"/>
      <c r="F7" s="117"/>
      <c r="G7" s="117"/>
    </row>
    <row r="8" spans="1:7" ht="12.75">
      <c r="A8" s="98"/>
      <c r="B8" s="106"/>
      <c r="C8" s="106"/>
      <c r="D8" s="106"/>
      <c r="E8" s="106"/>
      <c r="F8" s="117"/>
      <c r="G8" s="117"/>
    </row>
    <row r="9" spans="1:7" ht="12.75" customHeight="1">
      <c r="A9" s="98"/>
      <c r="B9" s="106"/>
      <c r="C9" s="106"/>
      <c r="D9" s="106"/>
      <c r="E9" s="106"/>
      <c r="F9" s="117"/>
      <c r="G9" s="117"/>
    </row>
    <row r="10" spans="1:7" ht="12.75">
      <c r="A10" s="118"/>
      <c r="B10" s="119"/>
      <c r="C10" s="119"/>
      <c r="D10" s="119"/>
      <c r="E10" s="119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12.75">
      <c r="A12" s="121"/>
      <c r="B12" s="117"/>
      <c r="C12" s="117"/>
      <c r="D12" s="117"/>
      <c r="E12" s="117"/>
    </row>
    <row r="13" spans="1:7" ht="12.75">
      <c r="A13" s="112" t="s">
        <v>2</v>
      </c>
      <c r="B13" s="113"/>
      <c r="C13" s="113"/>
      <c r="D13" s="113"/>
      <c r="E13" s="113"/>
      <c r="F13" s="114"/>
      <c r="G13" s="114"/>
    </row>
    <row r="14" spans="1:7" ht="12.75">
      <c r="A14" s="112" t="s">
        <v>129</v>
      </c>
      <c r="B14" s="113"/>
      <c r="C14" s="113"/>
      <c r="D14" s="113"/>
      <c r="E14" s="113"/>
      <c r="F14" s="114"/>
      <c r="G14" s="114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8" t="s">
        <v>132</v>
      </c>
      <c r="B16" s="115"/>
      <c r="C16" s="115"/>
      <c r="D16" s="115"/>
      <c r="E16" s="115"/>
      <c r="F16" s="116"/>
      <c r="G16" s="116"/>
    </row>
    <row r="17" spans="1:7" ht="12.75">
      <c r="A17" s="98"/>
      <c r="B17" s="98"/>
      <c r="C17" s="98"/>
      <c r="D17" s="98"/>
      <c r="E17" s="98"/>
      <c r="F17" s="116"/>
      <c r="G17" s="116"/>
    </row>
    <row r="18" spans="1:7" ht="12.75" customHeight="1">
      <c r="A18" s="6"/>
      <c r="B18" s="8"/>
      <c r="C18" s="8"/>
      <c r="D18" s="107" t="s">
        <v>3</v>
      </c>
      <c r="E18" s="107"/>
      <c r="F18" s="107"/>
      <c r="G18" s="107"/>
    </row>
    <row r="19" spans="1:7" ht="67.5" customHeight="1">
      <c r="A19" s="10" t="s">
        <v>4</v>
      </c>
      <c r="B19" s="108" t="s">
        <v>5</v>
      </c>
      <c r="C19" s="109"/>
      <c r="D19" s="110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>
        <v>1</v>
      </c>
      <c r="F20" s="92">
        <f>SUM(F21+F27)</f>
        <v>1756793</v>
      </c>
      <c r="G20" s="17">
        <f>SUM(G21+G27)</f>
        <v>1835012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/>
      <c r="F27" s="92">
        <f>SUM(F28:F39)</f>
        <v>1756793</v>
      </c>
      <c r="G27" s="17">
        <f>SUM(G28:G39)</f>
        <v>1835012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1666709</v>
      </c>
      <c r="G29" s="17">
        <v>1705776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92">
        <v>60356</v>
      </c>
      <c r="G32" s="17">
        <v>76666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92">
        <v>28120</v>
      </c>
      <c r="G35" s="17">
        <v>50355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92">
        <v>1608</v>
      </c>
      <c r="G36" s="17">
        <v>2215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92">
        <f>SUM(F42+F48+F49+F57)</f>
        <v>168078</v>
      </c>
      <c r="G41" s="17">
        <f>SUM(G42+G48+G49+G57)</f>
        <v>440794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>
        <v>2</v>
      </c>
      <c r="F42" s="92">
        <f>F44+F47</f>
        <v>1073</v>
      </c>
      <c r="G42" s="17">
        <f>SUM(G43:G47)</f>
        <v>849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/>
      <c r="F44" s="92">
        <v>1073</v>
      </c>
      <c r="G44" s="17">
        <v>849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1" t="s">
        <v>58</v>
      </c>
      <c r="D47" s="104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92">
        <v>735</v>
      </c>
      <c r="G48" s="17">
        <v>1006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92">
        <f>SUM(F50:F55)</f>
        <v>160204</v>
      </c>
      <c r="G49" s="17">
        <f>SUM(G50:G55)</f>
        <v>434945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1" t="s">
        <v>68</v>
      </c>
      <c r="D53" s="104"/>
      <c r="E53" s="91">
        <v>4</v>
      </c>
      <c r="F53" s="92">
        <v>4955</v>
      </c>
      <c r="G53" s="17">
        <v>4976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92">
        <v>155249</v>
      </c>
      <c r="G54" s="17">
        <v>160104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18"/>
      <c r="F55" s="17"/>
      <c r="G55" s="17">
        <v>269865</v>
      </c>
    </row>
    <row r="56" spans="1:7" s="5" customFormat="1" ht="12.75" customHeight="1">
      <c r="A56" s="44" t="s">
        <v>47</v>
      </c>
      <c r="B56" s="95" t="s">
        <v>73</v>
      </c>
      <c r="C56" s="96"/>
      <c r="D56" s="97"/>
      <c r="E56" s="58"/>
      <c r="F56" s="17" t="s">
        <v>128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92">
        <v>6066</v>
      </c>
      <c r="G57" s="17">
        <v>3994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92">
        <f>SUM(F20+F40+F41)</f>
        <v>1924871</v>
      </c>
      <c r="G58" s="17">
        <f>SUM(G20+G40+G41)</f>
        <v>2275806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92">
        <f>SUM(F60:F63)</f>
        <v>1759688</v>
      </c>
      <c r="G59" s="17">
        <f>SUM(G60:G63)</f>
        <v>1837766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92">
        <v>57814</v>
      </c>
      <c r="G60" s="17">
        <v>82007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93">
        <v>1675263</v>
      </c>
      <c r="G61" s="62">
        <v>1722001</v>
      </c>
    </row>
    <row r="62" spans="1:7" s="5" customFormat="1" ht="12.75" customHeight="1">
      <c r="A62" s="18" t="s">
        <v>45</v>
      </c>
      <c r="B62" s="99" t="s">
        <v>81</v>
      </c>
      <c r="C62" s="100"/>
      <c r="D62" s="101"/>
      <c r="E62" s="18"/>
      <c r="F62" s="92">
        <v>20540</v>
      </c>
      <c r="G62" s="17">
        <v>27273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92">
        <v>6071</v>
      </c>
      <c r="G63" s="17">
        <v>6485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92">
        <f>SUM(F69)</f>
        <v>157288</v>
      </c>
      <c r="G64" s="17">
        <f>SUM(G69)</f>
        <v>430085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44"/>
      <c r="F69" s="94">
        <f>SUM(F76:F83)</f>
        <v>157288</v>
      </c>
      <c r="G69" s="70">
        <f>SUM(G76:G83)</f>
        <v>430085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/>
      <c r="G75" s="17">
        <v>3041</v>
      </c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/>
      <c r="F77" s="17"/>
      <c r="G77" s="17">
        <v>3041</v>
      </c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92">
        <v>12810</v>
      </c>
      <c r="G80" s="17">
        <v>317822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9</v>
      </c>
      <c r="F81" s="92">
        <v>120358</v>
      </c>
      <c r="G81" s="17">
        <v>31820</v>
      </c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10</v>
      </c>
      <c r="F82" s="92">
        <v>23828</v>
      </c>
      <c r="G82" s="17">
        <v>77402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>
        <v>11</v>
      </c>
      <c r="F83" s="92">
        <v>292</v>
      </c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92">
        <f>F85+F86+F89+F90</f>
        <v>7895</v>
      </c>
      <c r="G84" s="17">
        <f>SUM(G85+G86+G89+G90)</f>
        <v>7955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92">
        <f>F92+F91</f>
        <v>7895</v>
      </c>
      <c r="G90" s="17">
        <f>SUM(G91:G92)</f>
        <v>7955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92">
        <v>-60</v>
      </c>
      <c r="G91" s="17">
        <v>-3734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92">
        <v>7955</v>
      </c>
      <c r="G92" s="17">
        <v>11689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02" t="s">
        <v>124</v>
      </c>
      <c r="C94" s="103"/>
      <c r="D94" s="104"/>
      <c r="E94" s="29"/>
      <c r="F94" s="92">
        <f>F59+F64+F84+F93</f>
        <v>1924871</v>
      </c>
      <c r="G94" s="17">
        <f>SUM(G59+G64+G84+G93)</f>
        <v>2275806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05" t="s">
        <v>130</v>
      </c>
      <c r="B96" s="105"/>
      <c r="C96" s="105"/>
      <c r="D96" s="105"/>
      <c r="E96" s="105"/>
      <c r="F96" s="106" t="s">
        <v>131</v>
      </c>
      <c r="G96" s="106"/>
    </row>
    <row r="97" spans="1:7" s="5" customFormat="1" ht="12.75">
      <c r="A97" s="98"/>
      <c r="B97" s="98"/>
      <c r="C97" s="98"/>
      <c r="D97" s="98"/>
      <c r="E97" s="98"/>
      <c r="F97" s="98"/>
      <c r="G97" s="98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B56:D56"/>
    <mergeCell ref="A97:E97"/>
    <mergeCell ref="F97:G97"/>
    <mergeCell ref="B62:D62"/>
    <mergeCell ref="B94:D94"/>
    <mergeCell ref="A96:E96"/>
    <mergeCell ref="F96:G9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2014-10-29T11:21:12Z</cp:lastPrinted>
  <dcterms:created xsi:type="dcterms:W3CDTF">1996-10-14T23:33:28Z</dcterms:created>
  <dcterms:modified xsi:type="dcterms:W3CDTF">2014-11-06T17:52:12Z</dcterms:modified>
  <cp:category/>
  <cp:version/>
  <cp:contentType/>
  <cp:contentStatus/>
</cp:coreProperties>
</file>